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nna\Downloads\GDP\"/>
    </mc:Choice>
  </mc:AlternateContent>
  <bookViews>
    <workbookView xWindow="0" yWindow="0" windowWidth="20490" windowHeight="7755"/>
  </bookViews>
  <sheets>
    <sheet name="Cover" sheetId="6" r:id="rId1"/>
    <sheet name="Content" sheetId="7" r:id="rId2"/>
    <sheet name="Tab1.1_2013_GDP_P_Current" sheetId="1" r:id="rId3"/>
    <sheet name="Tab 1.2_2013_GDP_P_Constant" sheetId="2" r:id="rId4"/>
    <sheet name="Tab1.3_2013_Contribution to GDP" sheetId="3" r:id="rId5"/>
    <sheet name="Tab 1.4_2013_GDP Growth" sheetId="4" r:id="rId6"/>
    <sheet name="Tab 1.5_2013_Deflator" sheetId="5"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 i="5" l="1"/>
  <c r="C5" i="5"/>
  <c r="C6" i="5"/>
  <c r="C7" i="5"/>
  <c r="C8" i="5"/>
  <c r="C9" i="5"/>
  <c r="C10" i="5"/>
  <c r="C11" i="5"/>
  <c r="C12" i="5"/>
  <c r="C13" i="5"/>
  <c r="C14" i="5"/>
  <c r="C15" i="5"/>
  <c r="C16" i="5"/>
  <c r="C17" i="5"/>
  <c r="C18" i="5"/>
  <c r="C19" i="5"/>
  <c r="C20" i="5"/>
  <c r="C21" i="5"/>
  <c r="C22" i="5"/>
  <c r="C23" i="5"/>
  <c r="C24" i="5"/>
  <c r="C25" i="5"/>
  <c r="C26" i="5"/>
  <c r="C27" i="5"/>
  <c r="C28" i="5"/>
  <c r="C29" i="5"/>
  <c r="C30" i="5"/>
  <c r="C31" i="5"/>
  <c r="C39" i="3"/>
  <c r="D39" i="3"/>
  <c r="E39" i="3"/>
  <c r="F39" i="3"/>
  <c r="G39" i="3"/>
  <c r="H39" i="3"/>
  <c r="I39" i="3"/>
  <c r="J39" i="3"/>
  <c r="K39" i="3"/>
  <c r="L39" i="3"/>
  <c r="M39" i="3"/>
  <c r="N39" i="3"/>
  <c r="O39" i="3"/>
  <c r="P39" i="3"/>
  <c r="C40" i="3"/>
  <c r="D40" i="3"/>
  <c r="E40" i="3"/>
  <c r="F40" i="3"/>
  <c r="G40" i="3"/>
  <c r="H40" i="3"/>
  <c r="I40" i="3"/>
  <c r="J40" i="3"/>
  <c r="K40" i="3"/>
  <c r="L40" i="3"/>
  <c r="M40" i="3"/>
  <c r="N40" i="3"/>
  <c r="O40" i="3"/>
  <c r="P40" i="3"/>
  <c r="C41" i="3"/>
  <c r="D41" i="3"/>
  <c r="E41" i="3"/>
  <c r="F41" i="3"/>
  <c r="G41" i="3"/>
  <c r="H41" i="3"/>
  <c r="I41" i="3"/>
  <c r="J41" i="3"/>
  <c r="K41" i="3"/>
  <c r="L41" i="3"/>
  <c r="M41" i="3"/>
  <c r="N41" i="3"/>
  <c r="O41" i="3"/>
  <c r="P41" i="3"/>
  <c r="C42" i="3"/>
  <c r="D42" i="3"/>
  <c r="E42" i="3"/>
  <c r="F42" i="3"/>
  <c r="G42" i="3"/>
  <c r="H42" i="3"/>
  <c r="I42" i="3"/>
  <c r="J42" i="3"/>
  <c r="K42" i="3"/>
  <c r="L42" i="3"/>
  <c r="M42" i="3"/>
  <c r="N42" i="3"/>
  <c r="O42" i="3"/>
  <c r="P42" i="3"/>
  <c r="C43" i="3"/>
  <c r="D43" i="3"/>
  <c r="E43" i="3"/>
  <c r="F43" i="3"/>
  <c r="G43" i="3"/>
  <c r="H43" i="3"/>
  <c r="I43" i="3"/>
  <c r="J43" i="3"/>
  <c r="K43" i="3"/>
  <c r="L43" i="3"/>
  <c r="M43" i="3"/>
  <c r="N43" i="3"/>
  <c r="O43" i="3"/>
  <c r="P43" i="3"/>
  <c r="C44" i="3"/>
  <c r="D44" i="3"/>
  <c r="E44" i="3"/>
  <c r="F44" i="3"/>
  <c r="G44" i="3"/>
  <c r="H44" i="3"/>
  <c r="I44" i="3"/>
  <c r="J44" i="3"/>
  <c r="K44" i="3"/>
  <c r="L44" i="3"/>
  <c r="M44" i="3"/>
  <c r="N44" i="3"/>
  <c r="O44" i="3"/>
  <c r="P44" i="3"/>
  <c r="C45" i="3"/>
  <c r="D45" i="3"/>
  <c r="E45" i="3"/>
  <c r="F45" i="3"/>
  <c r="G45" i="3"/>
  <c r="H45" i="3"/>
  <c r="I45" i="3"/>
  <c r="J45" i="3"/>
  <c r="K45" i="3"/>
  <c r="L45" i="3"/>
  <c r="M45" i="3"/>
  <c r="N45" i="3"/>
  <c r="O45" i="3"/>
  <c r="P45" i="3"/>
  <c r="C46" i="3"/>
  <c r="D46" i="3"/>
  <c r="E46" i="3"/>
  <c r="F46" i="3"/>
  <c r="G46" i="3"/>
  <c r="H46" i="3"/>
  <c r="I46" i="3"/>
  <c r="J46" i="3"/>
  <c r="K46" i="3"/>
  <c r="L46" i="3"/>
  <c r="M46" i="3"/>
  <c r="N46" i="3"/>
  <c r="O46" i="3"/>
  <c r="P46" i="3"/>
  <c r="C47" i="3"/>
  <c r="D47" i="3"/>
  <c r="E47" i="3"/>
  <c r="F47" i="3"/>
  <c r="G47" i="3"/>
  <c r="H47" i="3"/>
  <c r="I47" i="3"/>
  <c r="J47" i="3"/>
  <c r="K47" i="3"/>
  <c r="L47" i="3"/>
  <c r="M47" i="3"/>
  <c r="N47" i="3"/>
  <c r="O47" i="3"/>
  <c r="P47" i="3"/>
  <c r="C48" i="3"/>
  <c r="D48" i="3"/>
  <c r="E48" i="3"/>
  <c r="F48" i="3"/>
  <c r="G48" i="3"/>
  <c r="H48" i="3"/>
  <c r="I48" i="3"/>
  <c r="J48" i="3"/>
  <c r="K48" i="3"/>
  <c r="L48" i="3"/>
  <c r="M48" i="3"/>
  <c r="N48" i="3"/>
  <c r="O48" i="3"/>
  <c r="P48" i="3"/>
  <c r="C49" i="3"/>
  <c r="D49" i="3"/>
  <c r="E49" i="3"/>
  <c r="F49" i="3"/>
  <c r="G49" i="3"/>
  <c r="H49" i="3"/>
  <c r="I49" i="3"/>
  <c r="J49" i="3"/>
  <c r="K49" i="3"/>
  <c r="L49" i="3"/>
  <c r="M49" i="3"/>
  <c r="N49" i="3"/>
  <c r="O49" i="3"/>
  <c r="P49" i="3"/>
  <c r="C50" i="3"/>
  <c r="D50" i="3"/>
  <c r="E50" i="3"/>
  <c r="F50" i="3"/>
  <c r="G50" i="3"/>
  <c r="H50" i="3"/>
  <c r="I50" i="3"/>
  <c r="J50" i="3"/>
  <c r="K50" i="3"/>
  <c r="L50" i="3"/>
  <c r="M50" i="3"/>
  <c r="N50" i="3"/>
  <c r="O50" i="3"/>
  <c r="P50" i="3"/>
  <c r="C51" i="3"/>
  <c r="D51" i="3"/>
  <c r="E51" i="3"/>
  <c r="F51" i="3"/>
  <c r="G51" i="3"/>
  <c r="H51" i="3"/>
  <c r="I51" i="3"/>
  <c r="J51" i="3"/>
  <c r="K51" i="3"/>
  <c r="L51" i="3"/>
  <c r="M51" i="3"/>
  <c r="N51" i="3"/>
  <c r="O51" i="3"/>
  <c r="P51" i="3"/>
  <c r="C52" i="3"/>
  <c r="D52" i="3"/>
  <c r="E52" i="3"/>
  <c r="F52" i="3"/>
  <c r="G52" i="3"/>
  <c r="H52" i="3"/>
  <c r="I52" i="3"/>
  <c r="J52" i="3"/>
  <c r="K52" i="3"/>
  <c r="L52" i="3"/>
  <c r="M52" i="3"/>
  <c r="N52" i="3"/>
  <c r="O52" i="3"/>
  <c r="P52" i="3"/>
  <c r="C53" i="3"/>
  <c r="D53" i="3"/>
  <c r="E53" i="3"/>
  <c r="F53" i="3"/>
  <c r="G53" i="3"/>
  <c r="H53" i="3"/>
  <c r="I53" i="3"/>
  <c r="J53" i="3"/>
  <c r="K53" i="3"/>
  <c r="L53" i="3"/>
  <c r="M53" i="3"/>
  <c r="N53" i="3"/>
  <c r="O53" i="3"/>
  <c r="P53" i="3"/>
  <c r="C54" i="3"/>
  <c r="D54" i="3"/>
  <c r="E54" i="3"/>
  <c r="F54" i="3"/>
  <c r="G54" i="3"/>
  <c r="H54" i="3"/>
  <c r="I54" i="3"/>
  <c r="J54" i="3"/>
  <c r="K54" i="3"/>
  <c r="L54" i="3"/>
  <c r="M54" i="3"/>
  <c r="N54" i="3"/>
  <c r="O54" i="3"/>
  <c r="P54" i="3"/>
  <c r="C55" i="3"/>
  <c r="D55" i="3"/>
  <c r="E55" i="3"/>
  <c r="F55" i="3"/>
  <c r="G55" i="3"/>
  <c r="H55" i="3"/>
  <c r="I55" i="3"/>
  <c r="J55" i="3"/>
  <c r="K55" i="3"/>
  <c r="L55" i="3"/>
  <c r="M55" i="3"/>
  <c r="N55" i="3"/>
  <c r="O55" i="3"/>
  <c r="P55" i="3"/>
  <c r="C56" i="3"/>
  <c r="D56" i="3"/>
  <c r="E56" i="3"/>
  <c r="F56" i="3"/>
  <c r="G56" i="3"/>
  <c r="H56" i="3"/>
  <c r="I56" i="3"/>
  <c r="J56" i="3"/>
  <c r="K56" i="3"/>
  <c r="L56" i="3"/>
  <c r="M56" i="3"/>
  <c r="N56" i="3"/>
  <c r="O56" i="3"/>
  <c r="P56" i="3"/>
  <c r="C57" i="3"/>
  <c r="D57" i="3"/>
  <c r="E57" i="3"/>
  <c r="F57" i="3"/>
  <c r="G57" i="3"/>
  <c r="H57" i="3"/>
  <c r="I57" i="3"/>
  <c r="J57" i="3"/>
  <c r="K57" i="3"/>
  <c r="L57" i="3"/>
  <c r="M57" i="3"/>
  <c r="N57" i="3"/>
  <c r="O57" i="3"/>
  <c r="P57" i="3"/>
  <c r="C58" i="3"/>
  <c r="D58" i="3"/>
  <c r="E58" i="3"/>
  <c r="F58" i="3"/>
  <c r="G58" i="3"/>
  <c r="H58" i="3"/>
  <c r="I58" i="3"/>
  <c r="J58" i="3"/>
  <c r="K58" i="3"/>
  <c r="L58" i="3"/>
  <c r="M58" i="3"/>
  <c r="N58" i="3"/>
  <c r="O58" i="3"/>
  <c r="P58" i="3"/>
  <c r="C59" i="3"/>
  <c r="D59" i="3"/>
  <c r="E59" i="3"/>
  <c r="F59" i="3"/>
  <c r="G59" i="3"/>
  <c r="H59" i="3"/>
  <c r="I59" i="3"/>
  <c r="J59" i="3"/>
  <c r="K59" i="3"/>
  <c r="L59" i="3"/>
  <c r="M59" i="3"/>
  <c r="N59" i="3"/>
  <c r="O59" i="3"/>
  <c r="P59" i="3"/>
  <c r="C60" i="3"/>
  <c r="D60" i="3"/>
  <c r="E60" i="3"/>
  <c r="F60" i="3"/>
  <c r="G60" i="3"/>
  <c r="H60" i="3"/>
  <c r="I60" i="3"/>
  <c r="J60" i="3"/>
  <c r="K60" i="3"/>
  <c r="L60" i="3"/>
  <c r="M60" i="3"/>
  <c r="N60" i="3"/>
  <c r="O60" i="3"/>
  <c r="P60" i="3"/>
  <c r="C61" i="3"/>
  <c r="D61" i="3"/>
  <c r="E61" i="3"/>
  <c r="F61" i="3"/>
  <c r="G61" i="3"/>
  <c r="H61" i="3"/>
  <c r="I61" i="3"/>
  <c r="J61" i="3"/>
  <c r="K61" i="3"/>
  <c r="L61" i="3"/>
  <c r="M61" i="3"/>
  <c r="N61" i="3"/>
  <c r="O61" i="3"/>
  <c r="P61" i="3"/>
  <c r="C62" i="3"/>
  <c r="D62" i="3"/>
  <c r="E62" i="3"/>
  <c r="F62" i="3"/>
  <c r="G62" i="3"/>
  <c r="H62" i="3"/>
  <c r="I62" i="3"/>
  <c r="J62" i="3"/>
  <c r="K62" i="3"/>
  <c r="L62" i="3"/>
  <c r="M62" i="3"/>
  <c r="N62" i="3"/>
  <c r="O62" i="3"/>
  <c r="P62" i="3"/>
  <c r="C63" i="3"/>
  <c r="D63" i="3"/>
  <c r="E63" i="3"/>
  <c r="F63" i="3"/>
  <c r="G63" i="3"/>
  <c r="H63" i="3"/>
  <c r="I63" i="3"/>
  <c r="J63" i="3"/>
  <c r="K63" i="3"/>
  <c r="L63" i="3"/>
  <c r="M63" i="3"/>
  <c r="N63" i="3"/>
  <c r="O63" i="3"/>
  <c r="P63" i="3"/>
  <c r="C64" i="3"/>
  <c r="D64" i="3"/>
  <c r="E64" i="3"/>
  <c r="F64" i="3"/>
  <c r="G64" i="3"/>
  <c r="H64" i="3"/>
  <c r="I64" i="3"/>
  <c r="J64" i="3"/>
  <c r="K64" i="3"/>
  <c r="L64" i="3"/>
  <c r="M64" i="3"/>
  <c r="N64" i="3"/>
  <c r="O64" i="3"/>
  <c r="P64" i="3"/>
  <c r="Q40" i="3"/>
  <c r="Q41" i="3"/>
  <c r="Q42" i="3"/>
  <c r="Q43" i="3"/>
  <c r="Q44" i="3"/>
  <c r="Q45" i="3"/>
  <c r="Q46" i="3"/>
  <c r="Q47" i="3"/>
  <c r="Q48" i="3"/>
  <c r="Q49" i="3"/>
  <c r="Q50" i="3"/>
  <c r="Q51" i="3"/>
  <c r="Q52" i="3"/>
  <c r="Q53" i="3"/>
  <c r="Q54" i="3"/>
  <c r="Q55" i="3"/>
  <c r="Q56" i="3"/>
  <c r="Q57" i="3"/>
  <c r="Q58" i="3"/>
  <c r="Q59" i="3"/>
  <c r="Q60" i="3"/>
  <c r="Q61" i="3"/>
  <c r="Q62" i="3"/>
  <c r="Q63" i="3"/>
  <c r="Q64" i="3"/>
  <c r="Q39" i="3"/>
  <c r="C4" i="3"/>
  <c r="D4" i="3"/>
  <c r="E4" i="3"/>
  <c r="F4" i="3"/>
  <c r="G4" i="3"/>
  <c r="H4" i="3"/>
  <c r="I4" i="3"/>
  <c r="J4" i="3"/>
  <c r="K4" i="3"/>
  <c r="L4" i="3"/>
  <c r="M4" i="3"/>
  <c r="N4" i="3"/>
  <c r="O4" i="3"/>
  <c r="P4" i="3"/>
  <c r="C5" i="3"/>
  <c r="D5" i="3"/>
  <c r="E5" i="3"/>
  <c r="F5" i="3"/>
  <c r="G5" i="3"/>
  <c r="H5" i="3"/>
  <c r="I5" i="3"/>
  <c r="J5" i="3"/>
  <c r="K5" i="3"/>
  <c r="L5" i="3"/>
  <c r="M5" i="3"/>
  <c r="N5" i="3"/>
  <c r="O5" i="3"/>
  <c r="P5" i="3"/>
  <c r="C6" i="3"/>
  <c r="D6" i="3"/>
  <c r="E6" i="3"/>
  <c r="F6" i="3"/>
  <c r="G6" i="3"/>
  <c r="H6" i="3"/>
  <c r="I6" i="3"/>
  <c r="J6" i="3"/>
  <c r="K6" i="3"/>
  <c r="L6" i="3"/>
  <c r="M6" i="3"/>
  <c r="N6" i="3"/>
  <c r="O6" i="3"/>
  <c r="P6" i="3"/>
  <c r="C7" i="3"/>
  <c r="D7" i="3"/>
  <c r="E7" i="3"/>
  <c r="F7" i="3"/>
  <c r="G7" i="3"/>
  <c r="H7" i="3"/>
  <c r="I7" i="3"/>
  <c r="J7" i="3"/>
  <c r="K7" i="3"/>
  <c r="L7" i="3"/>
  <c r="M7" i="3"/>
  <c r="N7" i="3"/>
  <c r="O7" i="3"/>
  <c r="P7" i="3"/>
  <c r="C8" i="3"/>
  <c r="D8" i="3"/>
  <c r="E8" i="3"/>
  <c r="F8" i="3"/>
  <c r="G8" i="3"/>
  <c r="H8" i="3"/>
  <c r="I8" i="3"/>
  <c r="J8" i="3"/>
  <c r="K8" i="3"/>
  <c r="L8" i="3"/>
  <c r="M8" i="3"/>
  <c r="N8" i="3"/>
  <c r="O8" i="3"/>
  <c r="P8" i="3"/>
  <c r="C9" i="3"/>
  <c r="D9" i="3"/>
  <c r="E9" i="3"/>
  <c r="F9" i="3"/>
  <c r="G9" i="3"/>
  <c r="H9" i="3"/>
  <c r="I9" i="3"/>
  <c r="J9" i="3"/>
  <c r="K9" i="3"/>
  <c r="L9" i="3"/>
  <c r="M9" i="3"/>
  <c r="N9" i="3"/>
  <c r="O9" i="3"/>
  <c r="P9" i="3"/>
  <c r="C10" i="3"/>
  <c r="D10" i="3"/>
  <c r="E10" i="3"/>
  <c r="F10" i="3"/>
  <c r="G10" i="3"/>
  <c r="H10" i="3"/>
  <c r="I10" i="3"/>
  <c r="J10" i="3"/>
  <c r="K10" i="3"/>
  <c r="L10" i="3"/>
  <c r="M10" i="3"/>
  <c r="N10" i="3"/>
  <c r="O10" i="3"/>
  <c r="P10" i="3"/>
  <c r="C11" i="3"/>
  <c r="D11" i="3"/>
  <c r="E11" i="3"/>
  <c r="F11" i="3"/>
  <c r="G11" i="3"/>
  <c r="H11" i="3"/>
  <c r="I11" i="3"/>
  <c r="J11" i="3"/>
  <c r="K11" i="3"/>
  <c r="L11" i="3"/>
  <c r="M11" i="3"/>
  <c r="N11" i="3"/>
  <c r="O11" i="3"/>
  <c r="P11" i="3"/>
  <c r="C12" i="3"/>
  <c r="D12" i="3"/>
  <c r="E12" i="3"/>
  <c r="F12" i="3"/>
  <c r="G12" i="3"/>
  <c r="H12" i="3"/>
  <c r="I12" i="3"/>
  <c r="J12" i="3"/>
  <c r="K12" i="3"/>
  <c r="L12" i="3"/>
  <c r="M12" i="3"/>
  <c r="N12" i="3"/>
  <c r="O12" i="3"/>
  <c r="P12" i="3"/>
  <c r="C13" i="3"/>
  <c r="D13" i="3"/>
  <c r="E13" i="3"/>
  <c r="F13" i="3"/>
  <c r="G13" i="3"/>
  <c r="H13" i="3"/>
  <c r="I13" i="3"/>
  <c r="J13" i="3"/>
  <c r="K13" i="3"/>
  <c r="L13" i="3"/>
  <c r="M13" i="3"/>
  <c r="N13" i="3"/>
  <c r="O13" i="3"/>
  <c r="P13" i="3"/>
  <c r="C14" i="3"/>
  <c r="D14" i="3"/>
  <c r="E14" i="3"/>
  <c r="F14" i="3"/>
  <c r="G14" i="3"/>
  <c r="H14" i="3"/>
  <c r="I14" i="3"/>
  <c r="J14" i="3"/>
  <c r="K14" i="3"/>
  <c r="L14" i="3"/>
  <c r="M14" i="3"/>
  <c r="N14" i="3"/>
  <c r="O14" i="3"/>
  <c r="P14" i="3"/>
  <c r="C15" i="3"/>
  <c r="D15" i="3"/>
  <c r="E15" i="3"/>
  <c r="F15" i="3"/>
  <c r="G15" i="3"/>
  <c r="H15" i="3"/>
  <c r="I15" i="3"/>
  <c r="J15" i="3"/>
  <c r="K15" i="3"/>
  <c r="L15" i="3"/>
  <c r="M15" i="3"/>
  <c r="N15" i="3"/>
  <c r="O15" i="3"/>
  <c r="P15" i="3"/>
  <c r="C16" i="3"/>
  <c r="D16" i="3"/>
  <c r="E16" i="3"/>
  <c r="F16" i="3"/>
  <c r="G16" i="3"/>
  <c r="H16" i="3"/>
  <c r="I16" i="3"/>
  <c r="J16" i="3"/>
  <c r="K16" i="3"/>
  <c r="L16" i="3"/>
  <c r="M16" i="3"/>
  <c r="N16" i="3"/>
  <c r="O16" i="3"/>
  <c r="P16" i="3"/>
  <c r="C17" i="3"/>
  <c r="D17" i="3"/>
  <c r="E17" i="3"/>
  <c r="F17" i="3"/>
  <c r="G17" i="3"/>
  <c r="H17" i="3"/>
  <c r="I17" i="3"/>
  <c r="J17" i="3"/>
  <c r="K17" i="3"/>
  <c r="L17" i="3"/>
  <c r="M17" i="3"/>
  <c r="N17" i="3"/>
  <c r="O17" i="3"/>
  <c r="P17" i="3"/>
  <c r="C18" i="3"/>
  <c r="D18" i="3"/>
  <c r="E18" i="3"/>
  <c r="F18" i="3"/>
  <c r="G18" i="3"/>
  <c r="H18" i="3"/>
  <c r="I18" i="3"/>
  <c r="J18" i="3"/>
  <c r="K18" i="3"/>
  <c r="L18" i="3"/>
  <c r="M18" i="3"/>
  <c r="N18" i="3"/>
  <c r="O18" i="3"/>
  <c r="P18" i="3"/>
  <c r="C19" i="3"/>
  <c r="D19" i="3"/>
  <c r="E19" i="3"/>
  <c r="F19" i="3"/>
  <c r="G19" i="3"/>
  <c r="H19" i="3"/>
  <c r="I19" i="3"/>
  <c r="J19" i="3"/>
  <c r="K19" i="3"/>
  <c r="L19" i="3"/>
  <c r="M19" i="3"/>
  <c r="N19" i="3"/>
  <c r="O19" i="3"/>
  <c r="P19" i="3"/>
  <c r="C20" i="3"/>
  <c r="D20" i="3"/>
  <c r="E20" i="3"/>
  <c r="F20" i="3"/>
  <c r="G20" i="3"/>
  <c r="H20" i="3"/>
  <c r="I20" i="3"/>
  <c r="J20" i="3"/>
  <c r="K20" i="3"/>
  <c r="L20" i="3"/>
  <c r="M20" i="3"/>
  <c r="N20" i="3"/>
  <c r="O20" i="3"/>
  <c r="P20" i="3"/>
  <c r="C21" i="3"/>
  <c r="D21" i="3"/>
  <c r="E21" i="3"/>
  <c r="F21" i="3"/>
  <c r="G21" i="3"/>
  <c r="H21" i="3"/>
  <c r="I21" i="3"/>
  <c r="J21" i="3"/>
  <c r="K21" i="3"/>
  <c r="L21" i="3"/>
  <c r="M21" i="3"/>
  <c r="N21" i="3"/>
  <c r="O21" i="3"/>
  <c r="P21" i="3"/>
  <c r="C22" i="3"/>
  <c r="D22" i="3"/>
  <c r="E22" i="3"/>
  <c r="F22" i="3"/>
  <c r="G22" i="3"/>
  <c r="H22" i="3"/>
  <c r="I22" i="3"/>
  <c r="J22" i="3"/>
  <c r="K22" i="3"/>
  <c r="L22" i="3"/>
  <c r="M22" i="3"/>
  <c r="N22" i="3"/>
  <c r="O22" i="3"/>
  <c r="P22" i="3"/>
  <c r="C23" i="3"/>
  <c r="D23" i="3"/>
  <c r="E23" i="3"/>
  <c r="F23" i="3"/>
  <c r="G23" i="3"/>
  <c r="H23" i="3"/>
  <c r="I23" i="3"/>
  <c r="J23" i="3"/>
  <c r="K23" i="3"/>
  <c r="L23" i="3"/>
  <c r="M23" i="3"/>
  <c r="N23" i="3"/>
  <c r="O23" i="3"/>
  <c r="P23" i="3"/>
  <c r="C24" i="3"/>
  <c r="D24" i="3"/>
  <c r="E24" i="3"/>
  <c r="F24" i="3"/>
  <c r="G24" i="3"/>
  <c r="H24" i="3"/>
  <c r="I24" i="3"/>
  <c r="J24" i="3"/>
  <c r="K24" i="3"/>
  <c r="L24" i="3"/>
  <c r="M24" i="3"/>
  <c r="N24" i="3"/>
  <c r="O24" i="3"/>
  <c r="P24" i="3"/>
  <c r="C25" i="3"/>
  <c r="D25" i="3"/>
  <c r="E25" i="3"/>
  <c r="F25" i="3"/>
  <c r="G25" i="3"/>
  <c r="H25" i="3"/>
  <c r="I25" i="3"/>
  <c r="J25" i="3"/>
  <c r="K25" i="3"/>
  <c r="L25" i="3"/>
  <c r="M25" i="3"/>
  <c r="N25" i="3"/>
  <c r="O25" i="3"/>
  <c r="P25" i="3"/>
  <c r="C26" i="3"/>
  <c r="D26" i="3"/>
  <c r="E26" i="3"/>
  <c r="F26" i="3"/>
  <c r="G26" i="3"/>
  <c r="H26" i="3"/>
  <c r="I26" i="3"/>
  <c r="J26" i="3"/>
  <c r="K26" i="3"/>
  <c r="L26" i="3"/>
  <c r="M26" i="3"/>
  <c r="N26" i="3"/>
  <c r="O26" i="3"/>
  <c r="P26" i="3"/>
  <c r="C27" i="3"/>
  <c r="D27" i="3"/>
  <c r="E27" i="3"/>
  <c r="F27" i="3"/>
  <c r="G27" i="3"/>
  <c r="H27" i="3"/>
  <c r="I27" i="3"/>
  <c r="J27" i="3"/>
  <c r="K27" i="3"/>
  <c r="L27" i="3"/>
  <c r="M27" i="3"/>
  <c r="N27" i="3"/>
  <c r="O27" i="3"/>
  <c r="P27" i="3"/>
  <c r="C28" i="3"/>
  <c r="D28" i="3"/>
  <c r="E28" i="3"/>
  <c r="F28" i="3"/>
  <c r="G28" i="3"/>
  <c r="H28" i="3"/>
  <c r="I28" i="3"/>
  <c r="J28" i="3"/>
  <c r="K28" i="3"/>
  <c r="L28" i="3"/>
  <c r="M28" i="3"/>
  <c r="N28" i="3"/>
  <c r="O28" i="3"/>
  <c r="P28" i="3"/>
  <c r="C29" i="3"/>
  <c r="D29" i="3"/>
  <c r="E29" i="3"/>
  <c r="F29" i="3"/>
  <c r="G29" i="3"/>
  <c r="H29" i="3"/>
  <c r="I29" i="3"/>
  <c r="J29" i="3"/>
  <c r="K29" i="3"/>
  <c r="L29" i="3"/>
  <c r="M29" i="3"/>
  <c r="N29" i="3"/>
  <c r="O29" i="3"/>
  <c r="P29" i="3"/>
  <c r="C30" i="3"/>
  <c r="D30" i="3"/>
  <c r="E30" i="3"/>
  <c r="F30" i="3"/>
  <c r="G30" i="3"/>
  <c r="H30" i="3"/>
  <c r="I30" i="3"/>
  <c r="J30" i="3"/>
  <c r="K30" i="3"/>
  <c r="L30" i="3"/>
  <c r="M30" i="3"/>
  <c r="N30" i="3"/>
  <c r="O30" i="3"/>
  <c r="P30" i="3"/>
  <c r="C31" i="3"/>
  <c r="D31" i="3"/>
  <c r="E31" i="3"/>
  <c r="F31" i="3"/>
  <c r="G31" i="3"/>
  <c r="H31" i="3"/>
  <c r="I31" i="3"/>
  <c r="J31" i="3"/>
  <c r="K31" i="3"/>
  <c r="L31" i="3"/>
  <c r="M31" i="3"/>
  <c r="N31" i="3"/>
  <c r="O31" i="3"/>
  <c r="P31" i="3"/>
  <c r="Q5" i="3"/>
  <c r="Q6" i="3"/>
  <c r="Q7" i="3"/>
  <c r="Q8" i="3"/>
  <c r="Q9" i="3"/>
  <c r="Q10" i="3"/>
  <c r="Q11" i="3"/>
  <c r="Q12" i="3"/>
  <c r="Q13" i="3"/>
  <c r="Q14" i="3"/>
  <c r="Q15" i="3"/>
  <c r="Q16" i="3"/>
  <c r="Q17" i="3"/>
  <c r="Q18" i="3"/>
  <c r="Q19" i="3"/>
  <c r="Q20" i="3"/>
  <c r="Q21" i="3"/>
  <c r="Q22" i="3"/>
  <c r="Q23" i="3"/>
  <c r="Q24" i="3"/>
  <c r="Q25" i="3"/>
  <c r="Q26" i="3"/>
  <c r="Q27" i="3"/>
  <c r="Q28" i="3"/>
  <c r="Q29" i="3"/>
  <c r="Q30" i="3"/>
  <c r="Q31" i="3"/>
  <c r="Q4" i="3"/>
  <c r="D4" i="5"/>
  <c r="E4" i="5"/>
  <c r="F4" i="5"/>
  <c r="G4" i="5"/>
  <c r="H4" i="5"/>
  <c r="I4" i="5"/>
  <c r="J4" i="5"/>
  <c r="K4" i="5"/>
  <c r="L4" i="5"/>
  <c r="M4" i="5"/>
  <c r="N4" i="5"/>
  <c r="O4" i="5"/>
  <c r="P4" i="5"/>
  <c r="D5" i="5"/>
  <c r="E5" i="5"/>
  <c r="F5" i="5"/>
  <c r="G5" i="5"/>
  <c r="H5" i="5"/>
  <c r="I5" i="5"/>
  <c r="J5" i="5"/>
  <c r="K5" i="5"/>
  <c r="L5" i="5"/>
  <c r="M5" i="5"/>
  <c r="N5" i="5"/>
  <c r="O5" i="5"/>
  <c r="P5" i="5"/>
  <c r="D6" i="5"/>
  <c r="E6" i="5"/>
  <c r="F6" i="5"/>
  <c r="G6" i="5"/>
  <c r="H6" i="5"/>
  <c r="I6" i="5"/>
  <c r="J6" i="5"/>
  <c r="K6" i="5"/>
  <c r="L6" i="5"/>
  <c r="M6" i="5"/>
  <c r="N6" i="5"/>
  <c r="O6" i="5"/>
  <c r="P6" i="5"/>
  <c r="D7" i="5"/>
  <c r="E7" i="5"/>
  <c r="F7" i="5"/>
  <c r="G7" i="5"/>
  <c r="H7" i="5"/>
  <c r="I7" i="5"/>
  <c r="J7" i="5"/>
  <c r="K7" i="5"/>
  <c r="L7" i="5"/>
  <c r="M7" i="5"/>
  <c r="N7" i="5"/>
  <c r="O7" i="5"/>
  <c r="P7" i="5"/>
  <c r="D8" i="5"/>
  <c r="E8" i="5"/>
  <c r="F8" i="5"/>
  <c r="G8" i="5"/>
  <c r="H8" i="5"/>
  <c r="I8" i="5"/>
  <c r="J8" i="5"/>
  <c r="K8" i="5"/>
  <c r="L8" i="5"/>
  <c r="M8" i="5"/>
  <c r="N8" i="5"/>
  <c r="O8" i="5"/>
  <c r="P8" i="5"/>
  <c r="D9" i="5"/>
  <c r="E9" i="5"/>
  <c r="F9" i="5"/>
  <c r="G9" i="5"/>
  <c r="H9" i="5"/>
  <c r="I9" i="5"/>
  <c r="J9" i="5"/>
  <c r="K9" i="5"/>
  <c r="L9" i="5"/>
  <c r="M9" i="5"/>
  <c r="N9" i="5"/>
  <c r="O9" i="5"/>
  <c r="P9" i="5"/>
  <c r="D10" i="5"/>
  <c r="E10" i="5"/>
  <c r="F10" i="5"/>
  <c r="G10" i="5"/>
  <c r="H10" i="5"/>
  <c r="I10" i="5"/>
  <c r="J10" i="5"/>
  <c r="K10" i="5"/>
  <c r="L10" i="5"/>
  <c r="M10" i="5"/>
  <c r="N10" i="5"/>
  <c r="O10" i="5"/>
  <c r="P10" i="5"/>
  <c r="D11" i="5"/>
  <c r="E11" i="5"/>
  <c r="F11" i="5"/>
  <c r="G11" i="5"/>
  <c r="H11" i="5"/>
  <c r="I11" i="5"/>
  <c r="J11" i="5"/>
  <c r="K11" i="5"/>
  <c r="L11" i="5"/>
  <c r="M11" i="5"/>
  <c r="N11" i="5"/>
  <c r="O11" i="5"/>
  <c r="P11" i="5"/>
  <c r="D12" i="5"/>
  <c r="E12" i="5"/>
  <c r="F12" i="5"/>
  <c r="G12" i="5"/>
  <c r="H12" i="5"/>
  <c r="I12" i="5"/>
  <c r="J12" i="5"/>
  <c r="K12" i="5"/>
  <c r="L12" i="5"/>
  <c r="M12" i="5"/>
  <c r="N12" i="5"/>
  <c r="O12" i="5"/>
  <c r="P12" i="5"/>
  <c r="D13" i="5"/>
  <c r="E13" i="5"/>
  <c r="F13" i="5"/>
  <c r="G13" i="5"/>
  <c r="H13" i="5"/>
  <c r="I13" i="5"/>
  <c r="J13" i="5"/>
  <c r="K13" i="5"/>
  <c r="L13" i="5"/>
  <c r="M13" i="5"/>
  <c r="N13" i="5"/>
  <c r="O13" i="5"/>
  <c r="P13" i="5"/>
  <c r="D14" i="5"/>
  <c r="E14" i="5"/>
  <c r="F14" i="5"/>
  <c r="G14" i="5"/>
  <c r="H14" i="5"/>
  <c r="I14" i="5"/>
  <c r="J14" i="5"/>
  <c r="K14" i="5"/>
  <c r="L14" i="5"/>
  <c r="M14" i="5"/>
  <c r="N14" i="5"/>
  <c r="O14" i="5"/>
  <c r="P14" i="5"/>
  <c r="D15" i="5"/>
  <c r="E15" i="5"/>
  <c r="F15" i="5"/>
  <c r="G15" i="5"/>
  <c r="H15" i="5"/>
  <c r="I15" i="5"/>
  <c r="J15" i="5"/>
  <c r="K15" i="5"/>
  <c r="L15" i="5"/>
  <c r="M15" i="5"/>
  <c r="N15" i="5"/>
  <c r="O15" i="5"/>
  <c r="P15" i="5"/>
  <c r="D16" i="5"/>
  <c r="E16" i="5"/>
  <c r="F16" i="5"/>
  <c r="G16" i="5"/>
  <c r="H16" i="5"/>
  <c r="I16" i="5"/>
  <c r="J16" i="5"/>
  <c r="K16" i="5"/>
  <c r="L16" i="5"/>
  <c r="M16" i="5"/>
  <c r="N16" i="5"/>
  <c r="O16" i="5"/>
  <c r="P16" i="5"/>
  <c r="D17" i="5"/>
  <c r="E17" i="5"/>
  <c r="F17" i="5"/>
  <c r="G17" i="5"/>
  <c r="H17" i="5"/>
  <c r="I17" i="5"/>
  <c r="J17" i="5"/>
  <c r="K17" i="5"/>
  <c r="L17" i="5"/>
  <c r="M17" i="5"/>
  <c r="N17" i="5"/>
  <c r="O17" i="5"/>
  <c r="P17" i="5"/>
  <c r="D18" i="5"/>
  <c r="E18" i="5"/>
  <c r="F18" i="5"/>
  <c r="G18" i="5"/>
  <c r="H18" i="5"/>
  <c r="I18" i="5"/>
  <c r="J18" i="5"/>
  <c r="K18" i="5"/>
  <c r="L18" i="5"/>
  <c r="M18" i="5"/>
  <c r="N18" i="5"/>
  <c r="O18" i="5"/>
  <c r="P18" i="5"/>
  <c r="D19" i="5"/>
  <c r="E19" i="5"/>
  <c r="F19" i="5"/>
  <c r="G19" i="5"/>
  <c r="H19" i="5"/>
  <c r="I19" i="5"/>
  <c r="J19" i="5"/>
  <c r="K19" i="5"/>
  <c r="L19" i="5"/>
  <c r="M19" i="5"/>
  <c r="N19" i="5"/>
  <c r="O19" i="5"/>
  <c r="P19" i="5"/>
  <c r="D20" i="5"/>
  <c r="E20" i="5"/>
  <c r="F20" i="5"/>
  <c r="G20" i="5"/>
  <c r="H20" i="5"/>
  <c r="I20" i="5"/>
  <c r="J20" i="5"/>
  <c r="K20" i="5"/>
  <c r="L20" i="5"/>
  <c r="M20" i="5"/>
  <c r="N20" i="5"/>
  <c r="O20" i="5"/>
  <c r="P20" i="5"/>
  <c r="D21" i="5"/>
  <c r="E21" i="5"/>
  <c r="F21" i="5"/>
  <c r="G21" i="5"/>
  <c r="H21" i="5"/>
  <c r="I21" i="5"/>
  <c r="J21" i="5"/>
  <c r="K21" i="5"/>
  <c r="L21" i="5"/>
  <c r="M21" i="5"/>
  <c r="N21" i="5"/>
  <c r="O21" i="5"/>
  <c r="P21" i="5"/>
  <c r="D22" i="5"/>
  <c r="E22" i="5"/>
  <c r="F22" i="5"/>
  <c r="G22" i="5"/>
  <c r="H22" i="5"/>
  <c r="I22" i="5"/>
  <c r="J22" i="5"/>
  <c r="K22" i="5"/>
  <c r="L22" i="5"/>
  <c r="M22" i="5"/>
  <c r="N22" i="5"/>
  <c r="O22" i="5"/>
  <c r="P22" i="5"/>
  <c r="D23" i="5"/>
  <c r="E23" i="5"/>
  <c r="F23" i="5"/>
  <c r="G23" i="5"/>
  <c r="H23" i="5"/>
  <c r="I23" i="5"/>
  <c r="J23" i="5"/>
  <c r="K23" i="5"/>
  <c r="L23" i="5"/>
  <c r="M23" i="5"/>
  <c r="N23" i="5"/>
  <c r="O23" i="5"/>
  <c r="P23" i="5"/>
  <c r="D24" i="5"/>
  <c r="E24" i="5"/>
  <c r="F24" i="5"/>
  <c r="G24" i="5"/>
  <c r="H24" i="5"/>
  <c r="I24" i="5"/>
  <c r="J24" i="5"/>
  <c r="K24" i="5"/>
  <c r="L24" i="5"/>
  <c r="M24" i="5"/>
  <c r="N24" i="5"/>
  <c r="O24" i="5"/>
  <c r="P24" i="5"/>
  <c r="D25" i="5"/>
  <c r="E25" i="5"/>
  <c r="F25" i="5"/>
  <c r="G25" i="5"/>
  <c r="H25" i="5"/>
  <c r="I25" i="5"/>
  <c r="J25" i="5"/>
  <c r="K25" i="5"/>
  <c r="L25" i="5"/>
  <c r="M25" i="5"/>
  <c r="N25" i="5"/>
  <c r="O25" i="5"/>
  <c r="P25" i="5"/>
  <c r="D26" i="5"/>
  <c r="E26" i="5"/>
  <c r="F26" i="5"/>
  <c r="G26" i="5"/>
  <c r="H26" i="5"/>
  <c r="I26" i="5"/>
  <c r="J26" i="5"/>
  <c r="K26" i="5"/>
  <c r="L26" i="5"/>
  <c r="M26" i="5"/>
  <c r="N26" i="5"/>
  <c r="O26" i="5"/>
  <c r="P26" i="5"/>
  <c r="D27" i="5"/>
  <c r="E27" i="5"/>
  <c r="F27" i="5"/>
  <c r="G27" i="5"/>
  <c r="H27" i="5"/>
  <c r="I27" i="5"/>
  <c r="J27" i="5"/>
  <c r="K27" i="5"/>
  <c r="L27" i="5"/>
  <c r="M27" i="5"/>
  <c r="N27" i="5"/>
  <c r="O27" i="5"/>
  <c r="P27" i="5"/>
  <c r="D28" i="5"/>
  <c r="E28" i="5"/>
  <c r="F28" i="5"/>
  <c r="G28" i="5"/>
  <c r="H28" i="5"/>
  <c r="I28" i="5"/>
  <c r="J28" i="5"/>
  <c r="K28" i="5"/>
  <c r="L28" i="5"/>
  <c r="M28" i="5"/>
  <c r="N28" i="5"/>
  <c r="O28" i="5"/>
  <c r="P28" i="5"/>
  <c r="D29" i="5"/>
  <c r="E29" i="5"/>
  <c r="F29" i="5"/>
  <c r="G29" i="5"/>
  <c r="H29" i="5"/>
  <c r="I29" i="5"/>
  <c r="J29" i="5"/>
  <c r="K29" i="5"/>
  <c r="L29" i="5"/>
  <c r="M29" i="5"/>
  <c r="N29" i="5"/>
  <c r="O29" i="5"/>
  <c r="P29" i="5"/>
  <c r="D30" i="5"/>
  <c r="E30" i="5"/>
  <c r="F30" i="5"/>
  <c r="G30" i="5"/>
  <c r="H30" i="5"/>
  <c r="I30" i="5"/>
  <c r="J30" i="5"/>
  <c r="K30" i="5"/>
  <c r="L30" i="5"/>
  <c r="M30" i="5"/>
  <c r="N30" i="5"/>
  <c r="O30" i="5"/>
  <c r="P30" i="5"/>
  <c r="D31" i="5"/>
  <c r="E31" i="5"/>
  <c r="F31" i="5"/>
  <c r="G31" i="5"/>
  <c r="H31" i="5"/>
  <c r="I31" i="5"/>
  <c r="J31" i="5"/>
  <c r="K31" i="5"/>
  <c r="L31" i="5"/>
  <c r="M31" i="5"/>
  <c r="N31" i="5"/>
  <c r="O31" i="5"/>
  <c r="P31" i="5"/>
  <c r="Q5" i="5"/>
  <c r="Q6" i="5"/>
  <c r="Q7" i="5"/>
  <c r="Q8" i="5"/>
  <c r="Q9" i="5"/>
  <c r="Q10" i="5"/>
  <c r="Q11" i="5"/>
  <c r="Q12" i="5"/>
  <c r="Q13" i="5"/>
  <c r="Q14" i="5"/>
  <c r="Q15" i="5"/>
  <c r="Q16" i="5"/>
  <c r="Q17" i="5"/>
  <c r="Q18" i="5"/>
  <c r="Q19" i="5"/>
  <c r="Q20" i="5"/>
  <c r="Q21" i="5"/>
  <c r="Q22" i="5"/>
  <c r="Q23" i="5"/>
  <c r="Q24" i="5"/>
  <c r="Q25" i="5"/>
  <c r="Q26" i="5"/>
  <c r="Q27" i="5"/>
  <c r="Q28" i="5"/>
  <c r="Q29" i="5"/>
  <c r="Q30" i="5"/>
  <c r="Q31" i="5"/>
  <c r="Q4" i="5"/>
  <c r="D4" i="4"/>
  <c r="E4" i="4"/>
  <c r="F4" i="4"/>
  <c r="G4" i="4"/>
  <c r="H4" i="4"/>
  <c r="I4" i="4"/>
  <c r="J4" i="4"/>
  <c r="K4" i="4"/>
  <c r="L4" i="4"/>
  <c r="M4" i="4"/>
  <c r="N4" i="4"/>
  <c r="O4" i="4"/>
  <c r="P4" i="4"/>
  <c r="D5" i="4"/>
  <c r="E5" i="4"/>
  <c r="F5" i="4"/>
  <c r="G5" i="4"/>
  <c r="H5" i="4"/>
  <c r="I5" i="4"/>
  <c r="J5" i="4"/>
  <c r="K5" i="4"/>
  <c r="L5" i="4"/>
  <c r="M5" i="4"/>
  <c r="N5" i="4"/>
  <c r="O5" i="4"/>
  <c r="P5" i="4"/>
  <c r="D6" i="4"/>
  <c r="E6" i="4"/>
  <c r="F6" i="4"/>
  <c r="G6" i="4"/>
  <c r="H6" i="4"/>
  <c r="I6" i="4"/>
  <c r="J6" i="4"/>
  <c r="K6" i="4"/>
  <c r="L6" i="4"/>
  <c r="M6" i="4"/>
  <c r="N6" i="4"/>
  <c r="O6" i="4"/>
  <c r="P6" i="4"/>
  <c r="D7" i="4"/>
  <c r="E7" i="4"/>
  <c r="F7" i="4"/>
  <c r="G7" i="4"/>
  <c r="H7" i="4"/>
  <c r="I7" i="4"/>
  <c r="J7" i="4"/>
  <c r="K7" i="4"/>
  <c r="L7" i="4"/>
  <c r="M7" i="4"/>
  <c r="N7" i="4"/>
  <c r="O7" i="4"/>
  <c r="P7" i="4"/>
  <c r="D8" i="4"/>
  <c r="E8" i="4"/>
  <c r="F8" i="4"/>
  <c r="G8" i="4"/>
  <c r="H8" i="4"/>
  <c r="I8" i="4"/>
  <c r="J8" i="4"/>
  <c r="K8" i="4"/>
  <c r="L8" i="4"/>
  <c r="M8" i="4"/>
  <c r="N8" i="4"/>
  <c r="O8" i="4"/>
  <c r="P8" i="4"/>
  <c r="D9" i="4"/>
  <c r="E9" i="4"/>
  <c r="F9" i="4"/>
  <c r="G9" i="4"/>
  <c r="H9" i="4"/>
  <c r="I9" i="4"/>
  <c r="J9" i="4"/>
  <c r="K9" i="4"/>
  <c r="L9" i="4"/>
  <c r="M9" i="4"/>
  <c r="N9" i="4"/>
  <c r="O9" i="4"/>
  <c r="P9" i="4"/>
  <c r="D10" i="4"/>
  <c r="E10" i="4"/>
  <c r="F10" i="4"/>
  <c r="G10" i="4"/>
  <c r="H10" i="4"/>
  <c r="I10" i="4"/>
  <c r="J10" i="4"/>
  <c r="K10" i="4"/>
  <c r="L10" i="4"/>
  <c r="M10" i="4"/>
  <c r="N10" i="4"/>
  <c r="O10" i="4"/>
  <c r="P10" i="4"/>
  <c r="D11" i="4"/>
  <c r="E11" i="4"/>
  <c r="F11" i="4"/>
  <c r="G11" i="4"/>
  <c r="H11" i="4"/>
  <c r="I11" i="4"/>
  <c r="J11" i="4"/>
  <c r="K11" i="4"/>
  <c r="L11" i="4"/>
  <c r="M11" i="4"/>
  <c r="N11" i="4"/>
  <c r="O11" i="4"/>
  <c r="P11" i="4"/>
  <c r="D12" i="4"/>
  <c r="E12" i="4"/>
  <c r="F12" i="4"/>
  <c r="G12" i="4"/>
  <c r="H12" i="4"/>
  <c r="I12" i="4"/>
  <c r="J12" i="4"/>
  <c r="K12" i="4"/>
  <c r="L12" i="4"/>
  <c r="M12" i="4"/>
  <c r="N12" i="4"/>
  <c r="O12" i="4"/>
  <c r="P12" i="4"/>
  <c r="D13" i="4"/>
  <c r="E13" i="4"/>
  <c r="F13" i="4"/>
  <c r="G13" i="4"/>
  <c r="H13" i="4"/>
  <c r="I13" i="4"/>
  <c r="J13" i="4"/>
  <c r="K13" i="4"/>
  <c r="L13" i="4"/>
  <c r="M13" i="4"/>
  <c r="N13" i="4"/>
  <c r="O13" i="4"/>
  <c r="P13" i="4"/>
  <c r="D14" i="4"/>
  <c r="E14" i="4"/>
  <c r="F14" i="4"/>
  <c r="G14" i="4"/>
  <c r="H14" i="4"/>
  <c r="I14" i="4"/>
  <c r="J14" i="4"/>
  <c r="K14" i="4"/>
  <c r="L14" i="4"/>
  <c r="M14" i="4"/>
  <c r="N14" i="4"/>
  <c r="O14" i="4"/>
  <c r="P14" i="4"/>
  <c r="D15" i="4"/>
  <c r="E15" i="4"/>
  <c r="F15" i="4"/>
  <c r="G15" i="4"/>
  <c r="H15" i="4"/>
  <c r="I15" i="4"/>
  <c r="J15" i="4"/>
  <c r="K15" i="4"/>
  <c r="L15" i="4"/>
  <c r="M15" i="4"/>
  <c r="N15" i="4"/>
  <c r="O15" i="4"/>
  <c r="P15" i="4"/>
  <c r="D16" i="4"/>
  <c r="E16" i="4"/>
  <c r="F16" i="4"/>
  <c r="G16" i="4"/>
  <c r="H16" i="4"/>
  <c r="I16" i="4"/>
  <c r="J16" i="4"/>
  <c r="K16" i="4"/>
  <c r="L16" i="4"/>
  <c r="M16" i="4"/>
  <c r="N16" i="4"/>
  <c r="O16" i="4"/>
  <c r="P16" i="4"/>
  <c r="D17" i="4"/>
  <c r="E17" i="4"/>
  <c r="F17" i="4"/>
  <c r="G17" i="4"/>
  <c r="H17" i="4"/>
  <c r="I17" i="4"/>
  <c r="J17" i="4"/>
  <c r="K17" i="4"/>
  <c r="L17" i="4"/>
  <c r="M17" i="4"/>
  <c r="N17" i="4"/>
  <c r="O17" i="4"/>
  <c r="P17" i="4"/>
  <c r="D18" i="4"/>
  <c r="E18" i="4"/>
  <c r="F18" i="4"/>
  <c r="G18" i="4"/>
  <c r="H18" i="4"/>
  <c r="I18" i="4"/>
  <c r="J18" i="4"/>
  <c r="K18" i="4"/>
  <c r="L18" i="4"/>
  <c r="M18" i="4"/>
  <c r="N18" i="4"/>
  <c r="O18" i="4"/>
  <c r="P18" i="4"/>
  <c r="D19" i="4"/>
  <c r="E19" i="4"/>
  <c r="F19" i="4"/>
  <c r="G19" i="4"/>
  <c r="H19" i="4"/>
  <c r="I19" i="4"/>
  <c r="J19" i="4"/>
  <c r="K19" i="4"/>
  <c r="L19" i="4"/>
  <c r="M19" i="4"/>
  <c r="N19" i="4"/>
  <c r="O19" i="4"/>
  <c r="P19" i="4"/>
  <c r="D20" i="4"/>
  <c r="E20" i="4"/>
  <c r="F20" i="4"/>
  <c r="G20" i="4"/>
  <c r="H20" i="4"/>
  <c r="I20" i="4"/>
  <c r="J20" i="4"/>
  <c r="K20" i="4"/>
  <c r="L20" i="4"/>
  <c r="M20" i="4"/>
  <c r="N20" i="4"/>
  <c r="O20" i="4"/>
  <c r="P20" i="4"/>
  <c r="D21" i="4"/>
  <c r="E21" i="4"/>
  <c r="F21" i="4"/>
  <c r="G21" i="4"/>
  <c r="H21" i="4"/>
  <c r="I21" i="4"/>
  <c r="J21" i="4"/>
  <c r="K21" i="4"/>
  <c r="L21" i="4"/>
  <c r="M21" i="4"/>
  <c r="N21" i="4"/>
  <c r="O21" i="4"/>
  <c r="P21" i="4"/>
  <c r="D22" i="4"/>
  <c r="E22" i="4"/>
  <c r="F22" i="4"/>
  <c r="G22" i="4"/>
  <c r="H22" i="4"/>
  <c r="I22" i="4"/>
  <c r="J22" i="4"/>
  <c r="K22" i="4"/>
  <c r="L22" i="4"/>
  <c r="M22" i="4"/>
  <c r="N22" i="4"/>
  <c r="O22" i="4"/>
  <c r="P22" i="4"/>
  <c r="D23" i="4"/>
  <c r="E23" i="4"/>
  <c r="F23" i="4"/>
  <c r="G23" i="4"/>
  <c r="H23" i="4"/>
  <c r="I23" i="4"/>
  <c r="J23" i="4"/>
  <c r="K23" i="4"/>
  <c r="L23" i="4"/>
  <c r="M23" i="4"/>
  <c r="N23" i="4"/>
  <c r="O23" i="4"/>
  <c r="P23" i="4"/>
  <c r="D24" i="4"/>
  <c r="E24" i="4"/>
  <c r="F24" i="4"/>
  <c r="G24" i="4"/>
  <c r="H24" i="4"/>
  <c r="I24" i="4"/>
  <c r="J24" i="4"/>
  <c r="K24" i="4"/>
  <c r="L24" i="4"/>
  <c r="M24" i="4"/>
  <c r="N24" i="4"/>
  <c r="O24" i="4"/>
  <c r="P24" i="4"/>
  <c r="D25" i="4"/>
  <c r="E25" i="4"/>
  <c r="F25" i="4"/>
  <c r="G25" i="4"/>
  <c r="H25" i="4"/>
  <c r="I25" i="4"/>
  <c r="J25" i="4"/>
  <c r="K25" i="4"/>
  <c r="L25" i="4"/>
  <c r="M25" i="4"/>
  <c r="N25" i="4"/>
  <c r="O25" i="4"/>
  <c r="P25" i="4"/>
  <c r="D26" i="4"/>
  <c r="E26" i="4"/>
  <c r="F26" i="4"/>
  <c r="G26" i="4"/>
  <c r="H26" i="4"/>
  <c r="I26" i="4"/>
  <c r="J26" i="4"/>
  <c r="K26" i="4"/>
  <c r="L26" i="4"/>
  <c r="M26" i="4"/>
  <c r="N26" i="4"/>
  <c r="O26" i="4"/>
  <c r="P26" i="4"/>
  <c r="D27" i="4"/>
  <c r="E27" i="4"/>
  <c r="F27" i="4"/>
  <c r="G27" i="4"/>
  <c r="H27" i="4"/>
  <c r="I27" i="4"/>
  <c r="J27" i="4"/>
  <c r="K27" i="4"/>
  <c r="L27" i="4"/>
  <c r="M27" i="4"/>
  <c r="N27" i="4"/>
  <c r="O27" i="4"/>
  <c r="P27" i="4"/>
  <c r="D28" i="4"/>
  <c r="E28" i="4"/>
  <c r="F28" i="4"/>
  <c r="G28" i="4"/>
  <c r="H28" i="4"/>
  <c r="I28" i="4"/>
  <c r="J28" i="4"/>
  <c r="K28" i="4"/>
  <c r="L28" i="4"/>
  <c r="M28" i="4"/>
  <c r="N28" i="4"/>
  <c r="O28" i="4"/>
  <c r="P28" i="4"/>
  <c r="D29" i="4"/>
  <c r="E29" i="4"/>
  <c r="F29" i="4"/>
  <c r="G29" i="4"/>
  <c r="H29" i="4"/>
  <c r="I29" i="4"/>
  <c r="J29" i="4"/>
  <c r="K29" i="4"/>
  <c r="L29" i="4"/>
  <c r="M29" i="4"/>
  <c r="N29" i="4"/>
  <c r="O29" i="4"/>
  <c r="P29" i="4"/>
  <c r="D30" i="4"/>
  <c r="E30" i="4"/>
  <c r="F30" i="4"/>
  <c r="G30" i="4"/>
  <c r="H30" i="4"/>
  <c r="I30" i="4"/>
  <c r="J30" i="4"/>
  <c r="K30" i="4"/>
  <c r="L30" i="4"/>
  <c r="M30" i="4"/>
  <c r="N30" i="4"/>
  <c r="O30" i="4"/>
  <c r="P30" i="4"/>
  <c r="D31" i="4"/>
  <c r="E31" i="4"/>
  <c r="F31" i="4"/>
  <c r="G31" i="4"/>
  <c r="H31" i="4"/>
  <c r="I31" i="4"/>
  <c r="J31" i="4"/>
  <c r="K31" i="4"/>
  <c r="L31" i="4"/>
  <c r="M31" i="4"/>
  <c r="N31" i="4"/>
  <c r="O31" i="4"/>
  <c r="P31" i="4"/>
  <c r="Q5" i="4"/>
  <c r="Q6" i="4"/>
  <c r="Q7" i="4"/>
  <c r="Q8" i="4"/>
  <c r="Q9" i="4"/>
  <c r="Q10" i="4"/>
  <c r="Q11" i="4"/>
  <c r="Q12" i="4"/>
  <c r="Q13" i="4"/>
  <c r="Q14" i="4"/>
  <c r="Q15" i="4"/>
  <c r="Q16" i="4"/>
  <c r="Q17" i="4"/>
  <c r="Q18" i="4"/>
  <c r="Q19" i="4"/>
  <c r="Q20" i="4"/>
  <c r="Q21" i="4"/>
  <c r="Q22" i="4"/>
  <c r="Q23" i="4"/>
  <c r="Q24" i="4"/>
  <c r="Q25" i="4"/>
  <c r="Q26" i="4"/>
  <c r="Q27" i="4"/>
  <c r="Q28" i="4"/>
  <c r="Q29" i="4"/>
  <c r="Q30" i="4"/>
  <c r="Q31" i="4"/>
  <c r="Q4" i="4"/>
  <c r="D34" i="2"/>
  <c r="E34" i="2"/>
  <c r="F34" i="2"/>
  <c r="G34" i="2"/>
  <c r="H34" i="2"/>
  <c r="I34" i="2"/>
  <c r="J34" i="2"/>
  <c r="K34" i="2"/>
  <c r="L34" i="2"/>
  <c r="M34" i="2"/>
  <c r="N34" i="2"/>
  <c r="O34" i="2"/>
  <c r="P34" i="2"/>
  <c r="D35" i="2"/>
  <c r="E35" i="2"/>
  <c r="F35" i="2"/>
  <c r="G35" i="2"/>
  <c r="H35" i="2"/>
  <c r="I35" i="2"/>
  <c r="J35" i="2"/>
  <c r="K35" i="2"/>
  <c r="L35" i="2"/>
  <c r="M35" i="2"/>
  <c r="N35" i="2"/>
  <c r="O35" i="2"/>
  <c r="P35" i="2"/>
  <c r="D36" i="2"/>
  <c r="E36" i="2"/>
  <c r="F36" i="2"/>
  <c r="G36" i="2"/>
  <c r="H36" i="2"/>
  <c r="I36" i="2"/>
  <c r="J36" i="2"/>
  <c r="K36" i="2"/>
  <c r="L36" i="2"/>
  <c r="M36" i="2"/>
  <c r="N36" i="2"/>
  <c r="O36" i="2"/>
  <c r="P36" i="2"/>
  <c r="D37" i="2"/>
  <c r="E37" i="2"/>
  <c r="F37" i="2"/>
  <c r="G37" i="2"/>
  <c r="H37" i="2"/>
  <c r="I37" i="2"/>
  <c r="J37" i="2"/>
  <c r="K37" i="2"/>
  <c r="L37" i="2"/>
  <c r="M37" i="2"/>
  <c r="N37" i="2"/>
  <c r="O37" i="2"/>
  <c r="P37" i="2"/>
  <c r="Q37" i="2"/>
  <c r="Q36" i="2"/>
  <c r="Q35" i="2"/>
  <c r="Q34" i="2"/>
  <c r="R35" i="1" l="1"/>
  <c r="R36" i="1" s="1"/>
  <c r="N35" i="1" l="1"/>
  <c r="N36" i="1" s="1"/>
  <c r="O35" i="1"/>
  <c r="O36" i="1" s="1"/>
  <c r="M35" i="1"/>
  <c r="M36" i="1" s="1"/>
  <c r="Q35" i="1"/>
  <c r="Q36" i="1" s="1"/>
  <c r="P35" i="1"/>
  <c r="P36" i="1" s="1"/>
</calcChain>
</file>

<file path=xl/sharedStrings.xml><?xml version="1.0" encoding="utf-8"?>
<sst xmlns="http://schemas.openxmlformats.org/spreadsheetml/2006/main" count="338" uniqueCount="78">
  <si>
    <t>Current GDP estimates, 2013 base year</t>
  </si>
  <si>
    <t>ISIC Rev.4</t>
  </si>
  <si>
    <t>Industry</t>
  </si>
  <si>
    <t>IC/GO</t>
  </si>
  <si>
    <t>Gross Domestic Product (GDP) market price</t>
  </si>
  <si>
    <t>A</t>
  </si>
  <si>
    <t>Agriculture, forestry and fishing</t>
  </si>
  <si>
    <t>Crop</t>
  </si>
  <si>
    <t>Livestock</t>
  </si>
  <si>
    <t>Forestry and logging</t>
  </si>
  <si>
    <t>Fishing and aquaculture</t>
  </si>
  <si>
    <t>B</t>
  </si>
  <si>
    <t>Mining and quarrying</t>
  </si>
  <si>
    <t xml:space="preserve">C </t>
  </si>
  <si>
    <t>Manufacturing</t>
  </si>
  <si>
    <t xml:space="preserve">D </t>
  </si>
  <si>
    <t>Electricity, gas, steam and air conditioning supply</t>
  </si>
  <si>
    <t xml:space="preserve">E </t>
  </si>
  <si>
    <t>Water supply, sewerage, waste management and remediation activities</t>
  </si>
  <si>
    <t xml:space="preserve">F </t>
  </si>
  <si>
    <t>Construction</t>
  </si>
  <si>
    <t>Services</t>
  </si>
  <si>
    <t>G</t>
  </si>
  <si>
    <t>Wholesale and retail trade; repair of motors and motocycles</t>
  </si>
  <si>
    <t xml:space="preserve">H </t>
  </si>
  <si>
    <t>Transport and storage</t>
  </si>
  <si>
    <t xml:space="preserve">I </t>
  </si>
  <si>
    <t>Accommodation and food service activities</t>
  </si>
  <si>
    <t xml:space="preserve">J </t>
  </si>
  <si>
    <t>Information and Communication</t>
  </si>
  <si>
    <t xml:space="preserve">K </t>
  </si>
  <si>
    <t>Financial and insurance activities</t>
  </si>
  <si>
    <t xml:space="preserve">L </t>
  </si>
  <si>
    <t>Real estate activities</t>
  </si>
  <si>
    <t xml:space="preserve">M </t>
  </si>
  <si>
    <t>Professional, scientific and technical activities</t>
  </si>
  <si>
    <t xml:space="preserve">N </t>
  </si>
  <si>
    <t>Administrative and support service activities</t>
  </si>
  <si>
    <t>O</t>
  </si>
  <si>
    <t>Public administration and defence; compulsory social security</t>
  </si>
  <si>
    <t xml:space="preserve">P </t>
  </si>
  <si>
    <t>Education</t>
  </si>
  <si>
    <t xml:space="preserve">Q </t>
  </si>
  <si>
    <t>Human health and social work activities</t>
  </si>
  <si>
    <t>R</t>
  </si>
  <si>
    <t>Arts, entertainment and recreation</t>
  </si>
  <si>
    <t xml:space="preserve">S </t>
  </si>
  <si>
    <t>Other service activities</t>
  </si>
  <si>
    <t>GDP basic price (Gross Value Added)</t>
  </si>
  <si>
    <t>Taxes less subsidies on products (+)</t>
  </si>
  <si>
    <t>Items</t>
  </si>
  <si>
    <t>Population estimates</t>
  </si>
  <si>
    <t>GDP per Capita (GMD)</t>
  </si>
  <si>
    <t>GDP per Capita (USD)</t>
  </si>
  <si>
    <t>Exchange rate (1USD to GMD) annual average</t>
  </si>
  <si>
    <t>Agriculture</t>
  </si>
  <si>
    <t>Constant GDP estimates, 2013 base year</t>
  </si>
  <si>
    <t>Growth rate</t>
  </si>
  <si>
    <t>GDP growth rate</t>
  </si>
  <si>
    <t>Contribution to GDP estimates, 2013 base year: market price</t>
  </si>
  <si>
    <t>Industy</t>
  </si>
  <si>
    <t>Contribution to GDP estimates, 2013 base year: basic price</t>
  </si>
  <si>
    <t>GDP Growth, 2013 base year</t>
  </si>
  <si>
    <t>GDP Deflator, 2013 base year</t>
  </si>
  <si>
    <t>Gambia National Accounts Statistics Annual Bulletin</t>
  </si>
  <si>
    <t>THE REPUBLIC OF THE GAMBIA</t>
  </si>
  <si>
    <t>GAMBIA BUREAU OF STATISTICS, GBoS</t>
  </si>
  <si>
    <t>https://www.gbosdata.org/</t>
  </si>
  <si>
    <t>APRIL  2019</t>
  </si>
  <si>
    <t>Table 1.4: Growth Rates of Gross Domestic Product at Constant 2013 Prices (percent)</t>
  </si>
  <si>
    <t>Table 1.1: Gross Domestic Product (GDP) at Current Market Prices by Economic Activity (GMD Million)</t>
  </si>
  <si>
    <t>Table 1.2: Gross Domestic Product (GDP) at Constant 2013 Prices by Economic Activity (GMD Million)</t>
  </si>
  <si>
    <t>Table 1.3: Contribution of Gross Domestic Product (at Basic Prices) by Economic Activity (percent)</t>
  </si>
  <si>
    <t xml:space="preserve">Table 1.5: GDP deflator </t>
  </si>
  <si>
    <t>TABLE OF CONTENTS</t>
  </si>
  <si>
    <t>2018 *</t>
  </si>
  <si>
    <t>2018* Provisional data</t>
  </si>
  <si>
    <t>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</si>
</sst>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00"/>
    <numFmt numFmtId="165" formatCode="0.0%"/>
    <numFmt numFmtId="166" formatCode="#,##0.0"/>
    <numFmt numFmtId="167" formatCode="_(* #,##0_);_(* \(#,##0\);_(* &quot;-&quot;??_);_(@_)"/>
    <numFmt numFmtId="168" formatCode="0.0"/>
  </numFmts>
  <fonts count="2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name val="Calibri"/>
      <family val="2"/>
      <scheme val="minor"/>
    </font>
    <font>
      <sz val="11"/>
      <name val="Calibri"/>
      <family val="2"/>
      <scheme val="minor"/>
    </font>
    <font>
      <b/>
      <sz val="11"/>
      <name val="Calibri"/>
      <family val="2"/>
      <scheme val="minor"/>
    </font>
    <font>
      <b/>
      <sz val="11"/>
      <color rgb="FFFF0000"/>
      <name val="Calibri"/>
      <family val="2"/>
      <scheme val="minor"/>
    </font>
    <font>
      <b/>
      <i/>
      <sz val="11"/>
      <name val="Calibri"/>
      <family val="2"/>
      <scheme val="minor"/>
    </font>
    <font>
      <b/>
      <i/>
      <sz val="11"/>
      <color theme="1"/>
      <name val="Calibri"/>
      <family val="2"/>
      <scheme val="minor"/>
    </font>
    <font>
      <i/>
      <sz val="11"/>
      <color theme="1"/>
      <name val="Calibri"/>
      <family val="2"/>
      <scheme val="minor"/>
    </font>
    <font>
      <sz val="11"/>
      <name val="Calibri"/>
      <family val="2"/>
    </font>
    <font>
      <i/>
      <sz val="11"/>
      <name val="Calibri"/>
      <family val="2"/>
    </font>
    <font>
      <b/>
      <sz val="14"/>
      <color theme="1"/>
      <name val="Calibri"/>
      <family val="2"/>
      <scheme val="minor"/>
    </font>
    <font>
      <b/>
      <i/>
      <sz val="11"/>
      <color rgb="FFFF0000"/>
      <name val="Calibri"/>
      <family val="2"/>
      <scheme val="minor"/>
    </font>
    <font>
      <sz val="12"/>
      <color rgb="FF000000"/>
      <name val="Calibri"/>
      <family val="2"/>
    </font>
    <font>
      <sz val="11"/>
      <color rgb="FF000000"/>
      <name val="Calibri"/>
      <family val="2"/>
    </font>
    <font>
      <b/>
      <sz val="14"/>
      <color theme="1"/>
      <name val="Arial"/>
      <family val="2"/>
    </font>
    <font>
      <b/>
      <sz val="11"/>
      <color theme="1"/>
      <name val="Arial Narrow"/>
      <family val="2"/>
    </font>
    <font>
      <b/>
      <sz val="11"/>
      <color theme="1"/>
      <name val="Arial"/>
      <family val="2"/>
    </font>
    <font>
      <u/>
      <sz val="11"/>
      <color theme="10"/>
      <name val="Calibri"/>
      <family val="2"/>
      <scheme val="minor"/>
    </font>
    <font>
      <b/>
      <sz val="16"/>
      <color theme="1"/>
      <name val="Arial Narrow"/>
      <family val="2"/>
    </font>
    <font>
      <b/>
      <sz val="12"/>
      <name val="Calibri"/>
      <family val="2"/>
      <scheme val="minor"/>
    </font>
    <font>
      <sz val="12"/>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rgb="FFFFFF00"/>
        <bgColor indexed="64"/>
      </patternFill>
    </fill>
  </fills>
  <borders count="14">
    <border>
      <left/>
      <right/>
      <top/>
      <bottom/>
      <diagonal/>
    </border>
    <border>
      <left/>
      <right/>
      <top style="thin">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49" fontId="15" fillId="0" borderId="0"/>
    <xf numFmtId="0" fontId="20" fillId="0" borderId="0" applyNumberFormat="0" applyFill="0" applyBorder="0" applyAlignment="0" applyProtection="0"/>
  </cellStyleXfs>
  <cellXfs count="135">
    <xf numFmtId="0" fontId="0" fillId="0" borderId="0" xfId="0"/>
    <xf numFmtId="0" fontId="5" fillId="0" borderId="0" xfId="0" applyFont="1"/>
    <xf numFmtId="0" fontId="0" fillId="0" borderId="0" xfId="0" applyFill="1"/>
    <xf numFmtId="0" fontId="6" fillId="0" borderId="1" xfId="0" applyFont="1" applyBorder="1" applyAlignment="1">
      <alignment horizontal="center" wrapText="1"/>
    </xf>
    <xf numFmtId="0" fontId="6" fillId="0" borderId="1" xfId="0" applyFont="1" applyBorder="1" applyAlignment="1">
      <alignment horizontal="left"/>
    </xf>
    <xf numFmtId="0" fontId="6" fillId="0" borderId="1" xfId="0" applyFont="1" applyBorder="1" applyAlignment="1">
      <alignment horizontal="center"/>
    </xf>
    <xf numFmtId="0" fontId="7" fillId="0" borderId="1" xfId="0" applyFont="1" applyBorder="1" applyAlignment="1">
      <alignment horizontal="center"/>
    </xf>
    <xf numFmtId="0" fontId="3" fillId="0" borderId="1" xfId="0" applyFont="1" applyBorder="1" applyAlignment="1">
      <alignment horizontal="center"/>
    </xf>
    <xf numFmtId="0" fontId="3" fillId="0" borderId="1" xfId="0" applyFont="1" applyFill="1" applyBorder="1" applyAlignment="1">
      <alignment horizontal="center"/>
    </xf>
    <xf numFmtId="0" fontId="6" fillId="2" borderId="0" xfId="0" applyFont="1" applyFill="1" applyBorder="1" applyAlignment="1">
      <alignment horizontal="center" wrapText="1"/>
    </xf>
    <xf numFmtId="0" fontId="6" fillId="2" borderId="0" xfId="0" applyFont="1" applyFill="1" applyBorder="1" applyAlignment="1">
      <alignment horizontal="left"/>
    </xf>
    <xf numFmtId="0" fontId="6" fillId="2" borderId="0" xfId="0" applyFont="1" applyFill="1" applyBorder="1" applyAlignment="1">
      <alignment horizontal="right"/>
    </xf>
    <xf numFmtId="3" fontId="6" fillId="2" borderId="0" xfId="0" applyNumberFormat="1" applyFont="1" applyFill="1" applyBorder="1" applyAlignment="1">
      <alignment horizontal="right"/>
    </xf>
    <xf numFmtId="0" fontId="3" fillId="0" borderId="0" xfId="0" applyFont="1" applyFill="1" applyBorder="1" applyAlignment="1">
      <alignment horizontal="right"/>
    </xf>
    <xf numFmtId="0" fontId="0" fillId="0" borderId="0" xfId="0" applyFont="1"/>
    <xf numFmtId="0" fontId="5" fillId="3" borderId="0" xfId="0" applyFont="1" applyFill="1" applyAlignment="1">
      <alignment horizontal="right"/>
    </xf>
    <xf numFmtId="0" fontId="6" fillId="3" borderId="0" xfId="0" applyFont="1" applyFill="1"/>
    <xf numFmtId="3" fontId="6" fillId="3" borderId="0" xfId="0" applyNumberFormat="1" applyFont="1" applyFill="1" applyAlignment="1">
      <alignment horizontal="right"/>
    </xf>
    <xf numFmtId="0" fontId="3" fillId="3" borderId="0" xfId="0" applyFont="1" applyFill="1"/>
    <xf numFmtId="0" fontId="3" fillId="0" borderId="0" xfId="0" applyFont="1" applyFill="1"/>
    <xf numFmtId="0" fontId="5" fillId="0" borderId="0" xfId="0" applyFont="1" applyAlignment="1">
      <alignment horizontal="right"/>
    </xf>
    <xf numFmtId="0" fontId="5" fillId="0" borderId="0" xfId="0" applyFont="1" applyAlignment="1">
      <alignment horizontal="left"/>
    </xf>
    <xf numFmtId="2" fontId="5" fillId="0" borderId="0" xfId="0" applyNumberFormat="1" applyFont="1"/>
    <xf numFmtId="3" fontId="5" fillId="0" borderId="0" xfId="0" applyNumberFormat="1" applyFont="1"/>
    <xf numFmtId="0" fontId="6" fillId="3" borderId="0" xfId="0" applyFont="1" applyFill="1" applyAlignment="1">
      <alignment horizontal="right"/>
    </xf>
    <xf numFmtId="0" fontId="6" fillId="3" borderId="0" xfId="0" applyFont="1" applyFill="1" applyAlignment="1">
      <alignment horizontal="left"/>
    </xf>
    <xf numFmtId="0" fontId="3" fillId="3" borderId="0" xfId="0" applyFont="1" applyFill="1" applyAlignment="1">
      <alignment horizontal="left"/>
    </xf>
    <xf numFmtId="0" fontId="3" fillId="0" borderId="0" xfId="0" applyFont="1" applyFill="1" applyAlignment="1">
      <alignment horizontal="left"/>
    </xf>
    <xf numFmtId="3" fontId="3" fillId="0" borderId="0" xfId="0" applyNumberFormat="1" applyFont="1" applyFill="1" applyAlignment="1">
      <alignment horizontal="right"/>
    </xf>
    <xf numFmtId="3" fontId="6" fillId="3" borderId="0" xfId="0" applyNumberFormat="1" applyFont="1" applyFill="1"/>
    <xf numFmtId="0" fontId="8" fillId="3" borderId="0" xfId="0" applyFont="1" applyFill="1"/>
    <xf numFmtId="0" fontId="8" fillId="3" borderId="0" xfId="0" applyFont="1" applyFill="1" applyAlignment="1">
      <alignment horizontal="center"/>
    </xf>
    <xf numFmtId="0" fontId="9" fillId="3" borderId="0" xfId="0" applyFont="1" applyFill="1"/>
    <xf numFmtId="0" fontId="9" fillId="0" borderId="0" xfId="0" applyFont="1" applyFill="1"/>
    <xf numFmtId="0" fontId="10" fillId="0" borderId="0" xfId="0" applyFont="1"/>
    <xf numFmtId="0" fontId="11" fillId="0" borderId="0" xfId="0" applyFont="1" applyFill="1"/>
    <xf numFmtId="3" fontId="11" fillId="0" borderId="0" xfId="0" applyNumberFormat="1" applyFont="1" applyFill="1"/>
    <xf numFmtId="0" fontId="11" fillId="0" borderId="2" xfId="0" applyFont="1" applyFill="1" applyBorder="1"/>
    <xf numFmtId="1" fontId="11" fillId="0" borderId="2" xfId="0" applyNumberFormat="1" applyFont="1" applyFill="1" applyBorder="1"/>
    <xf numFmtId="0" fontId="12" fillId="0" borderId="2" xfId="0" applyFont="1" applyFill="1" applyBorder="1"/>
    <xf numFmtId="2" fontId="12" fillId="0" borderId="2" xfId="0" applyNumberFormat="1" applyFont="1" applyFill="1" applyBorder="1"/>
    <xf numFmtId="0" fontId="2" fillId="0" borderId="0" xfId="0" applyFont="1"/>
    <xf numFmtId="0" fontId="3" fillId="0" borderId="1" xfId="0" applyFont="1" applyBorder="1" applyAlignment="1">
      <alignment horizontal="center" wrapText="1"/>
    </xf>
    <xf numFmtId="0" fontId="3" fillId="0" borderId="1" xfId="0" applyFont="1" applyBorder="1" applyAlignment="1">
      <alignment horizontal="left"/>
    </xf>
    <xf numFmtId="0" fontId="3" fillId="2" borderId="0" xfId="0" applyFont="1" applyFill="1" applyBorder="1" applyAlignment="1">
      <alignment horizontal="center" wrapText="1"/>
    </xf>
    <xf numFmtId="3" fontId="7" fillId="2" borderId="0" xfId="0" applyNumberFormat="1" applyFont="1" applyFill="1" applyBorder="1" applyAlignment="1">
      <alignment horizontal="right"/>
    </xf>
    <xf numFmtId="164" fontId="3" fillId="0" borderId="0" xfId="0" applyNumberFormat="1" applyFont="1" applyFill="1"/>
    <xf numFmtId="0" fontId="0" fillId="3" borderId="0" xfId="0" applyFont="1" applyFill="1" applyAlignment="1">
      <alignment horizontal="right"/>
    </xf>
    <xf numFmtId="0" fontId="0" fillId="0" borderId="0" xfId="0" applyAlignment="1">
      <alignment horizontal="right"/>
    </xf>
    <xf numFmtId="0" fontId="0" fillId="0" borderId="0" xfId="0" applyAlignment="1">
      <alignment horizontal="left"/>
    </xf>
    <xf numFmtId="0" fontId="3" fillId="3" borderId="0" xfId="0" applyFont="1" applyFill="1" applyAlignment="1">
      <alignment horizontal="right"/>
    </xf>
    <xf numFmtId="3" fontId="7" fillId="3" borderId="0" xfId="0" applyNumberFormat="1" applyFont="1" applyFill="1" applyAlignment="1">
      <alignment horizontal="right"/>
    </xf>
    <xf numFmtId="164" fontId="3" fillId="0" borderId="0" xfId="0" applyNumberFormat="1" applyFont="1" applyFill="1" applyAlignment="1">
      <alignment horizontal="right"/>
    </xf>
    <xf numFmtId="3" fontId="0" fillId="0" borderId="0" xfId="0" applyNumberFormat="1" applyFill="1"/>
    <xf numFmtId="0" fontId="9" fillId="3" borderId="0" xfId="0" applyFont="1" applyFill="1" applyAlignment="1">
      <alignment horizontal="center"/>
    </xf>
    <xf numFmtId="0" fontId="14" fillId="3" borderId="0" xfId="0" applyFont="1" applyFill="1"/>
    <xf numFmtId="0" fontId="3" fillId="0" borderId="0" xfId="0" applyFont="1" applyFill="1" applyAlignment="1">
      <alignment horizontal="center"/>
    </xf>
    <xf numFmtId="0" fontId="7" fillId="0" borderId="0" xfId="0" applyFont="1" applyFill="1"/>
    <xf numFmtId="0" fontId="3" fillId="0" borderId="0" xfId="0" applyFont="1"/>
    <xf numFmtId="165" fontId="3" fillId="0" borderId="0" xfId="1" applyNumberFormat="1" applyFont="1" applyFill="1"/>
    <xf numFmtId="0" fontId="0" fillId="0" borderId="0" xfId="0" applyFont="1" applyFill="1"/>
    <xf numFmtId="165" fontId="1" fillId="0" borderId="0" xfId="1" applyNumberFormat="1" applyFont="1" applyFill="1"/>
    <xf numFmtId="0" fontId="0" fillId="0" borderId="2" xfId="0" applyBorder="1"/>
    <xf numFmtId="0" fontId="0" fillId="0" borderId="2" xfId="0" applyFont="1" applyFill="1" applyBorder="1"/>
    <xf numFmtId="165" fontId="1" fillId="0" borderId="2" xfId="1" applyNumberFormat="1" applyFont="1" applyFill="1" applyBorder="1"/>
    <xf numFmtId="3" fontId="6" fillId="3" borderId="0" xfId="0" applyNumberFormat="1" applyFont="1" applyFill="1" applyBorder="1" applyAlignment="1">
      <alignment horizontal="right"/>
    </xf>
    <xf numFmtId="166" fontId="6" fillId="0" borderId="0" xfId="0" applyNumberFormat="1" applyFont="1" applyFill="1" applyBorder="1" applyAlignment="1">
      <alignment horizontal="right"/>
    </xf>
    <xf numFmtId="165" fontId="0" fillId="0" borderId="0" xfId="1" applyNumberFormat="1" applyFont="1"/>
    <xf numFmtId="1" fontId="6" fillId="0" borderId="1" xfId="1" applyNumberFormat="1" applyFont="1" applyBorder="1" applyAlignment="1">
      <alignment horizontal="center"/>
    </xf>
    <xf numFmtId="1" fontId="7" fillId="0" borderId="1" xfId="1" applyNumberFormat="1" applyFont="1" applyBorder="1" applyAlignment="1">
      <alignment horizontal="center"/>
    </xf>
    <xf numFmtId="165" fontId="6" fillId="2" borderId="0" xfId="1" applyNumberFormat="1" applyFont="1" applyFill="1" applyBorder="1" applyAlignment="1">
      <alignment horizontal="right"/>
    </xf>
    <xf numFmtId="165" fontId="6" fillId="3" borderId="0" xfId="1" applyNumberFormat="1" applyFont="1" applyFill="1" applyBorder="1" applyAlignment="1">
      <alignment horizontal="right"/>
    </xf>
    <xf numFmtId="165" fontId="6" fillId="0" borderId="0" xfId="1" applyNumberFormat="1" applyFont="1" applyFill="1" applyBorder="1" applyAlignment="1">
      <alignment horizontal="right"/>
    </xf>
    <xf numFmtId="165" fontId="0" fillId="0" borderId="0" xfId="0" applyNumberFormat="1"/>
    <xf numFmtId="165" fontId="8" fillId="3" borderId="0" xfId="1" applyNumberFormat="1" applyFont="1" applyFill="1"/>
    <xf numFmtId="49" fontId="0" fillId="0" borderId="0" xfId="0" applyNumberFormat="1" applyFill="1"/>
    <xf numFmtId="0" fontId="11" fillId="4" borderId="0" xfId="0" applyFont="1" applyFill="1"/>
    <xf numFmtId="167" fontId="16" fillId="4" borderId="0" xfId="2" applyNumberFormat="1" applyFont="1" applyFill="1" applyAlignment="1"/>
    <xf numFmtId="167" fontId="16" fillId="4" borderId="0" xfId="2" applyNumberFormat="1" applyFont="1" applyFill="1"/>
    <xf numFmtId="0" fontId="5" fillId="4" borderId="0" xfId="0" applyFont="1" applyFill="1"/>
    <xf numFmtId="0" fontId="17" fillId="0" borderId="3" xfId="0" applyFont="1" applyBorder="1" applyAlignment="1">
      <alignment horizontal="center" vertical="center"/>
    </xf>
    <xf numFmtId="0" fontId="0" fillId="0" borderId="4" xfId="0" applyBorder="1"/>
    <xf numFmtId="0" fontId="3" fillId="0" borderId="4" xfId="0" applyFont="1" applyBorder="1"/>
    <xf numFmtId="0" fontId="0" fillId="0" borderId="5" xfId="0" applyBorder="1"/>
    <xf numFmtId="0" fontId="18" fillId="0" borderId="6" xfId="0" applyFont="1" applyBorder="1" applyAlignment="1">
      <alignment horizontal="center" vertical="center"/>
    </xf>
    <xf numFmtId="0" fontId="0" fillId="0" borderId="0" xfId="0" applyBorder="1"/>
    <xf numFmtId="0" fontId="0" fillId="0" borderId="0" xfId="0" applyBorder="1" applyAlignment="1">
      <alignment horizontal="left"/>
    </xf>
    <xf numFmtId="0" fontId="0" fillId="0" borderId="0" xfId="0" applyFont="1" applyBorder="1"/>
    <xf numFmtId="0" fontId="0" fillId="0" borderId="7" xfId="0" applyBorder="1"/>
    <xf numFmtId="0" fontId="0" fillId="0" borderId="6" xfId="0" applyBorder="1" applyAlignment="1">
      <alignment horizontal="center" vertical="center"/>
    </xf>
    <xf numFmtId="0" fontId="19" fillId="0" borderId="0" xfId="0" applyFont="1" applyBorder="1" applyAlignment="1">
      <alignment horizontal="left" vertical="center"/>
    </xf>
    <xf numFmtId="0" fontId="17" fillId="0" borderId="6" xfId="0" applyFont="1" applyBorder="1" applyAlignment="1">
      <alignment horizontal="center" vertical="center"/>
    </xf>
    <xf numFmtId="0" fontId="0" fillId="0" borderId="6" xfId="0" applyBorder="1"/>
    <xf numFmtId="0" fontId="9" fillId="0" borderId="6" xfId="0" applyFont="1" applyBorder="1"/>
    <xf numFmtId="0" fontId="20" fillId="0" borderId="6" xfId="4" applyBorder="1" applyAlignment="1">
      <alignment vertical="center"/>
    </xf>
    <xf numFmtId="0" fontId="0" fillId="0" borderId="8" xfId="0" applyBorder="1"/>
    <xf numFmtId="0" fontId="0" fillId="0" borderId="9" xfId="0" applyBorder="1"/>
    <xf numFmtId="0" fontId="0" fillId="0" borderId="10" xfId="0" applyBorder="1"/>
    <xf numFmtId="49" fontId="21" fillId="0" borderId="0" xfId="0" applyNumberFormat="1" applyFont="1" applyBorder="1"/>
    <xf numFmtId="0" fontId="0" fillId="0" borderId="11" xfId="0" applyFont="1" applyBorder="1"/>
    <xf numFmtId="0" fontId="22" fillId="0" borderId="12" xfId="0" applyFont="1" applyBorder="1" applyAlignment="1">
      <alignment horizontal="left"/>
    </xf>
    <xf numFmtId="0" fontId="23" fillId="0" borderId="12" xfId="0" applyFont="1" applyBorder="1"/>
    <xf numFmtId="0" fontId="23" fillId="0" borderId="12" xfId="0" applyFont="1" applyBorder="1" applyAlignment="1">
      <alignment horizontal="left"/>
    </xf>
    <xf numFmtId="0" fontId="0" fillId="0" borderId="12" xfId="0" applyFont="1" applyBorder="1"/>
    <xf numFmtId="0" fontId="0" fillId="0" borderId="13" xfId="0" applyFont="1" applyBorder="1"/>
    <xf numFmtId="0" fontId="5" fillId="0" borderId="12" xfId="0" applyFont="1" applyBorder="1"/>
    <xf numFmtId="167" fontId="6" fillId="0" borderId="1" xfId="2" applyNumberFormat="1" applyFont="1" applyBorder="1" applyAlignment="1">
      <alignment horizontal="center"/>
    </xf>
    <xf numFmtId="167" fontId="6" fillId="2" borderId="0" xfId="2" applyNumberFormat="1" applyFont="1" applyFill="1" applyBorder="1" applyAlignment="1">
      <alignment horizontal="right"/>
    </xf>
    <xf numFmtId="167" fontId="6" fillId="3" borderId="0" xfId="2" applyNumberFormat="1" applyFont="1" applyFill="1"/>
    <xf numFmtId="167" fontId="5" fillId="0" borderId="0" xfId="2" applyNumberFormat="1" applyFont="1"/>
    <xf numFmtId="167" fontId="6" fillId="3" borderId="0" xfId="2" applyNumberFormat="1" applyFont="1" applyFill="1" applyAlignment="1">
      <alignment horizontal="left"/>
    </xf>
    <xf numFmtId="167" fontId="8" fillId="3" borderId="0" xfId="2" applyNumberFormat="1" applyFont="1" applyFill="1"/>
    <xf numFmtId="167" fontId="11" fillId="4" borderId="0" xfId="2" applyNumberFormat="1" applyFont="1" applyFill="1"/>
    <xf numFmtId="167" fontId="11" fillId="0" borderId="0" xfId="2" applyNumberFormat="1" applyFont="1" applyFill="1"/>
    <xf numFmtId="167" fontId="11" fillId="0" borderId="2" xfId="2" applyNumberFormat="1" applyFont="1" applyFill="1" applyBorder="1"/>
    <xf numFmtId="167" fontId="12" fillId="0" borderId="2" xfId="2" applyNumberFormat="1" applyFont="1" applyFill="1" applyBorder="1"/>
    <xf numFmtId="167" fontId="6" fillId="2" borderId="0" xfId="2" applyNumberFormat="1" applyFont="1" applyFill="1" applyBorder="1" applyAlignment="1">
      <alignment horizontal="left"/>
    </xf>
    <xf numFmtId="167" fontId="3" fillId="2" borderId="0" xfId="2" applyNumberFormat="1" applyFont="1" applyFill="1" applyBorder="1" applyAlignment="1">
      <alignment horizontal="right"/>
    </xf>
    <xf numFmtId="167" fontId="7" fillId="2" borderId="0" xfId="2" applyNumberFormat="1" applyFont="1" applyFill="1" applyBorder="1" applyAlignment="1">
      <alignment horizontal="right"/>
    </xf>
    <xf numFmtId="167" fontId="3" fillId="3" borderId="0" xfId="2" applyNumberFormat="1" applyFont="1" applyFill="1"/>
    <xf numFmtId="167" fontId="0" fillId="0" borderId="0" xfId="2" applyNumberFormat="1" applyFont="1" applyAlignment="1">
      <alignment horizontal="left"/>
    </xf>
    <xf numFmtId="167" fontId="0" fillId="0" borderId="0" xfId="2" applyNumberFormat="1" applyFont="1"/>
    <xf numFmtId="167" fontId="3" fillId="3" borderId="0" xfId="2" applyNumberFormat="1" applyFont="1" applyFill="1" applyAlignment="1">
      <alignment horizontal="left"/>
    </xf>
    <xf numFmtId="167" fontId="3" fillId="3" borderId="0" xfId="2" applyNumberFormat="1" applyFont="1" applyFill="1" applyAlignment="1">
      <alignment horizontal="right"/>
    </xf>
    <xf numFmtId="167" fontId="7" fillId="3" borderId="0" xfId="2" applyNumberFormat="1" applyFont="1" applyFill="1" applyAlignment="1">
      <alignment horizontal="right"/>
    </xf>
    <xf numFmtId="167" fontId="2" fillId="0" borderId="0" xfId="2" applyNumberFormat="1" applyFont="1"/>
    <xf numFmtId="165" fontId="5" fillId="0" borderId="0" xfId="1" applyNumberFormat="1" applyFont="1" applyFill="1" applyBorder="1" applyAlignment="1">
      <alignment horizontal="right"/>
    </xf>
    <xf numFmtId="168" fontId="0" fillId="0" borderId="0" xfId="0" applyNumberFormat="1"/>
    <xf numFmtId="166" fontId="5" fillId="0" borderId="0" xfId="0" applyNumberFormat="1" applyFont="1" applyFill="1" applyBorder="1" applyAlignment="1">
      <alignment horizontal="right"/>
    </xf>
    <xf numFmtId="168" fontId="6" fillId="3" borderId="0" xfId="0" applyNumberFormat="1" applyFont="1" applyFill="1" applyBorder="1" applyAlignment="1">
      <alignment horizontal="right"/>
    </xf>
    <xf numFmtId="166" fontId="6" fillId="3" borderId="0" xfId="0" applyNumberFormat="1" applyFont="1" applyFill="1" applyBorder="1" applyAlignment="1">
      <alignment horizontal="right"/>
    </xf>
    <xf numFmtId="168" fontId="6" fillId="2" borderId="0" xfId="1" applyNumberFormat="1" applyFont="1" applyFill="1" applyBorder="1" applyAlignment="1">
      <alignment horizontal="right"/>
    </xf>
    <xf numFmtId="168" fontId="6" fillId="3" borderId="0" xfId="1" applyNumberFormat="1" applyFont="1" applyFill="1" applyBorder="1" applyAlignment="1">
      <alignment horizontal="right"/>
    </xf>
    <xf numFmtId="0" fontId="4" fillId="0" borderId="0" xfId="0" applyFont="1" applyAlignment="1">
      <alignment horizontal="left"/>
    </xf>
    <xf numFmtId="0" fontId="13" fillId="0" borderId="0" xfId="0" applyFont="1" applyAlignment="1">
      <alignment horizontal="left"/>
    </xf>
  </cellXfs>
  <cellStyles count="5">
    <cellStyle name="Comma" xfId="2" builtinId="3"/>
    <cellStyle name="Hyperlink" xfId="4"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4</xdr:row>
      <xdr:rowOff>28575</xdr:rowOff>
    </xdr:from>
    <xdr:to>
      <xdr:col>10</xdr:col>
      <xdr:colOff>581025</xdr:colOff>
      <xdr:row>10</xdr:row>
      <xdr:rowOff>85725</xdr:rowOff>
    </xdr:to>
    <xdr:sp macro="" textlink="">
      <xdr:nvSpPr>
        <xdr:cNvPr id="1025" name="Text Box 1">
          <a:extLst>
            <a:ext uri="{FF2B5EF4-FFF2-40B4-BE49-F238E27FC236}">
              <a16:creationId xmlns:a16="http://schemas.microsoft.com/office/drawing/2014/main" xmlns="" id="{43CCEFA2-0262-4A33-AE0C-7684536580FC}"/>
            </a:ext>
          </a:extLst>
        </xdr:cNvPr>
        <xdr:cNvSpPr txBox="1">
          <a:spLocks noChangeArrowheads="1"/>
        </xdr:cNvSpPr>
      </xdr:nvSpPr>
      <xdr:spPr bwMode="auto">
        <a:xfrm>
          <a:off x="47625" y="885825"/>
          <a:ext cx="6629400" cy="1200150"/>
        </a:xfrm>
        <a:prstGeom prst="rect">
          <a:avLst/>
        </a:prstGeom>
        <a:solidFill>
          <a:srgbClr val="CCFFFF"/>
        </a:solidFill>
        <a:ln w="9525">
          <a:solidFill>
            <a:srgbClr val="99CCFF"/>
          </a:solidFill>
          <a:miter lim="800000"/>
          <a:headEnd/>
          <a:tailEnd/>
        </a:ln>
      </xdr:spPr>
      <xdr:txBody>
        <a:bodyPr vertOverflow="clip" wrap="square" lIns="0" tIns="0" rIns="0" bIns="0" anchor="t" upright="1"/>
        <a:lstStyle/>
        <a:p>
          <a:pPr algn="l" rtl="0">
            <a:defRPr sz="1000"/>
          </a:pPr>
          <a:r>
            <a:rPr lang="en-US" sz="1100" b="1" i="0" u="none" strike="noStrike" baseline="0">
              <a:solidFill>
                <a:srgbClr val="000000"/>
              </a:solidFill>
              <a:latin typeface="Arial Narrow"/>
            </a:rPr>
            <a:t>OUR PLEASURE</a:t>
          </a:r>
          <a:endParaRPr lang="en-US" sz="14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 </a:t>
          </a:r>
          <a:endParaRPr lang="en-US" sz="14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Narrow" panose="020B0606020202030204" pitchFamily="34" charset="0"/>
            </a:rPr>
            <a:t>The Gambia Bureau of Statistics (GBOS) is very pleased to deliver to users the new Gross Domestic Product (GDP) estimates based on the 2013 Economic Census results. This replaces the previous GDP which was based on 2004 </a:t>
          </a:r>
          <a:r>
            <a:rPr lang="en-US" sz="1100" b="1" i="0" u="none" strike="noStrike" baseline="0">
              <a:solidFill>
                <a:srgbClr val="000000"/>
              </a:solidFill>
              <a:latin typeface="Arial Narrow" panose="020B0606020202030204" pitchFamily="34" charset="0"/>
              <a:cs typeface="Arial"/>
            </a:rPr>
            <a:t>prices.</a:t>
          </a:r>
          <a:endParaRPr lang="en-US" sz="1400" b="1" i="0" u="none" strike="noStrike" baseline="0">
            <a:solidFill>
              <a:srgbClr val="000000"/>
            </a:solidFill>
            <a:latin typeface="Arial Narrow" panose="020B0606020202030204" pitchFamily="34" charset="0"/>
            <a:cs typeface="Arial"/>
          </a:endParaRPr>
        </a:p>
        <a:p>
          <a:pPr algn="ctr" rtl="0">
            <a:defRPr sz="1000"/>
          </a:pPr>
          <a:r>
            <a:rPr lang="en-US" sz="1100" b="1" i="0" u="none" strike="noStrike" baseline="0">
              <a:solidFill>
                <a:srgbClr val="000000"/>
              </a:solidFill>
              <a:latin typeface="Arial Narrow" panose="020B0606020202030204" pitchFamily="34" charset="0"/>
            </a:rPr>
            <a:t>GDP estimates are presented by the production method.</a:t>
          </a:r>
          <a:endParaRPr lang="en-US" sz="1400" b="1" i="0" u="none" strike="noStrike" baseline="0">
            <a:solidFill>
              <a:srgbClr val="000000"/>
            </a:solidFill>
            <a:latin typeface="Arial Narrow" panose="020B0606020202030204" pitchFamily="34" charset="0"/>
            <a:cs typeface="Arial"/>
          </a:endParaRPr>
        </a:p>
        <a:p>
          <a:pPr algn="ctr" rtl="0">
            <a:defRPr sz="1000"/>
          </a:pPr>
          <a:r>
            <a:rPr lang="en-US" sz="1100" b="1" i="0" u="none" strike="noStrike" baseline="0">
              <a:solidFill>
                <a:srgbClr val="000000"/>
              </a:solidFill>
              <a:latin typeface="Arial Narrow" panose="020B0606020202030204" pitchFamily="34" charset="0"/>
            </a:rPr>
            <a:t>For more details on the development of the 2013 benchmark, please contact the GBOS National Accounts Unit.</a:t>
          </a:r>
        </a:p>
      </xdr:txBody>
    </xdr:sp>
    <xdr:clientData/>
  </xdr:twoCellAnchor>
  <xdr:twoCellAnchor>
    <xdr:from>
      <xdr:col>1</xdr:col>
      <xdr:colOff>57150</xdr:colOff>
      <xdr:row>15</xdr:row>
      <xdr:rowOff>0</xdr:rowOff>
    </xdr:from>
    <xdr:to>
      <xdr:col>10</xdr:col>
      <xdr:colOff>95250</xdr:colOff>
      <xdr:row>20</xdr:row>
      <xdr:rowOff>133350</xdr:rowOff>
    </xdr:to>
    <xdr:sp macro="" textlink="">
      <xdr:nvSpPr>
        <xdr:cNvPr id="5" name="TextBox 4">
          <a:extLst>
            <a:ext uri="{FF2B5EF4-FFF2-40B4-BE49-F238E27FC236}">
              <a16:creationId xmlns:a16="http://schemas.microsoft.com/office/drawing/2014/main" xmlns="" id="{3611C41C-B70F-4CA6-811B-1F313828BB01}"/>
            </a:ext>
          </a:extLst>
        </xdr:cNvPr>
        <xdr:cNvSpPr txBox="1"/>
      </xdr:nvSpPr>
      <xdr:spPr>
        <a:xfrm>
          <a:off x="666750" y="2952750"/>
          <a:ext cx="5524500" cy="1085850"/>
        </a:xfrm>
        <a:prstGeom prst="rect">
          <a:avLst/>
        </a:prstGeom>
        <a:solidFill>
          <a:schemeClr val="lt1"/>
        </a:solidFill>
        <a:ln w="31750"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1" i="0" baseline="0">
              <a:solidFill>
                <a:schemeClr val="dk1"/>
              </a:solidFill>
              <a:effectLst/>
              <a:latin typeface="Arial Narrow" panose="020B0606020202030204" pitchFamily="34" charset="0"/>
              <a:ea typeface="+mn-ea"/>
              <a:cs typeface="+mn-cs"/>
            </a:rPr>
            <a:t>Rebased 2004-2018</a:t>
          </a:r>
          <a:r>
            <a:rPr lang="en-US" sz="2000" b="1" i="0">
              <a:solidFill>
                <a:schemeClr val="dk1"/>
              </a:solidFill>
              <a:effectLst/>
              <a:latin typeface="Arial Narrow" panose="020B0606020202030204" pitchFamily="34" charset="0"/>
              <a:ea typeface="+mn-ea"/>
              <a:cs typeface="+mn-cs"/>
            </a:rPr>
            <a:t> Annual</a:t>
          </a:r>
          <a:r>
            <a:rPr lang="en-US" sz="1600" b="1" i="0">
              <a:solidFill>
                <a:schemeClr val="dk1"/>
              </a:solidFill>
              <a:effectLst/>
              <a:latin typeface="Arial Narrow" panose="020B0606020202030204" pitchFamily="34" charset="0"/>
              <a:ea typeface="+mn-ea"/>
              <a:cs typeface="+mn-cs"/>
            </a:rPr>
            <a:t> </a:t>
          </a:r>
          <a:r>
            <a:rPr lang="en-US" sz="2000" b="1" i="0">
              <a:solidFill>
                <a:schemeClr val="dk1"/>
              </a:solidFill>
              <a:effectLst/>
              <a:latin typeface="Arial Narrow" panose="020B0606020202030204" pitchFamily="34" charset="0"/>
              <a:ea typeface="+mn-ea"/>
              <a:cs typeface="+mn-cs"/>
            </a:rPr>
            <a:t>Gross Domestic</a:t>
          </a:r>
          <a:r>
            <a:rPr lang="en-US" sz="2000" b="1" i="0" baseline="0">
              <a:solidFill>
                <a:schemeClr val="dk1"/>
              </a:solidFill>
              <a:effectLst/>
              <a:latin typeface="Arial Narrow" panose="020B0606020202030204" pitchFamily="34" charset="0"/>
              <a:ea typeface="+mn-ea"/>
              <a:cs typeface="+mn-cs"/>
            </a:rPr>
            <a:t> Product </a:t>
          </a:r>
          <a:endParaRPr lang="en-US" sz="2000">
            <a:latin typeface="Arial Narrow" panose="020B0606020202030204" pitchFamily="34" charset="0"/>
          </a:endParaRPr>
        </a:p>
      </xdr:txBody>
    </xdr:sp>
    <xdr:clientData/>
  </xdr:twoCellAnchor>
  <xdr:twoCellAnchor editAs="oneCell">
    <xdr:from>
      <xdr:col>0</xdr:col>
      <xdr:colOff>0</xdr:colOff>
      <xdr:row>1</xdr:row>
      <xdr:rowOff>222250</xdr:rowOff>
    </xdr:from>
    <xdr:to>
      <xdr:col>10</xdr:col>
      <xdr:colOff>381000</xdr:colOff>
      <xdr:row>1</xdr:row>
      <xdr:rowOff>4508499</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55083"/>
          <a:ext cx="6519333" cy="42862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bosdata.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74"/>
  <sheetViews>
    <sheetView tabSelected="1" zoomScale="90" zoomScaleNormal="90" workbookViewId="0">
      <selection activeCell="H1" sqref="H1"/>
    </sheetView>
  </sheetViews>
  <sheetFormatPr defaultColWidth="0" defaultRowHeight="15" zeroHeight="1" x14ac:dyDescent="0.25"/>
  <cols>
    <col min="1" max="10" width="9.140625" customWidth="1"/>
    <col min="11" max="11" width="9" customWidth="1"/>
    <col min="12" max="16383" width="9.140625" hidden="1"/>
    <col min="16384" max="16384" width="0.5703125" customWidth="1"/>
  </cols>
  <sheetData>
    <row r="1" spans="1:11" ht="18" x14ac:dyDescent="0.25">
      <c r="A1" s="80"/>
      <c r="B1" s="81"/>
      <c r="C1" s="81"/>
      <c r="D1" s="81"/>
      <c r="E1" s="82" t="s">
        <v>65</v>
      </c>
      <c r="F1" s="81"/>
      <c r="G1" s="81"/>
      <c r="H1" s="81"/>
      <c r="I1" s="81"/>
      <c r="J1" s="81"/>
      <c r="K1" s="83"/>
    </row>
    <row r="2" spans="1:11" ht="409.6" x14ac:dyDescent="0.25">
      <c r="A2" s="84"/>
      <c r="B2" s="85"/>
      <c r="C2" s="86"/>
      <c r="D2" s="85"/>
      <c r="E2" s="87"/>
      <c r="F2" s="87"/>
      <c r="G2" s="87"/>
      <c r="H2" s="87"/>
      <c r="I2" s="87"/>
      <c r="J2" s="87"/>
      <c r="K2" s="88"/>
    </row>
    <row r="3" spans="1:11" x14ac:dyDescent="0.25">
      <c r="A3" s="89"/>
      <c r="B3" s="85"/>
      <c r="C3" s="85"/>
      <c r="D3" s="90" t="s">
        <v>64</v>
      </c>
      <c r="E3" s="85"/>
      <c r="F3" s="85"/>
      <c r="G3" s="85"/>
      <c r="H3" s="85"/>
      <c r="I3" s="85"/>
      <c r="J3" s="85"/>
      <c r="K3" s="88"/>
    </row>
    <row r="4" spans="1:11" ht="18" x14ac:dyDescent="0.25">
      <c r="A4" s="91"/>
      <c r="B4" s="85"/>
      <c r="C4" s="85"/>
      <c r="D4" s="85"/>
      <c r="E4" s="85"/>
      <c r="F4" s="85"/>
      <c r="G4" s="85"/>
      <c r="H4" s="85"/>
      <c r="I4" s="85"/>
      <c r="J4" s="85"/>
      <c r="K4" s="88"/>
    </row>
    <row r="5" spans="1:11" x14ac:dyDescent="0.25">
      <c r="A5" s="92"/>
      <c r="B5" s="85"/>
      <c r="C5" s="85"/>
      <c r="D5" s="85"/>
      <c r="E5" s="85"/>
      <c r="F5" s="85"/>
      <c r="G5" s="85"/>
      <c r="H5" s="85"/>
      <c r="I5" s="85"/>
      <c r="J5" s="85"/>
      <c r="K5" s="88"/>
    </row>
    <row r="6" spans="1:11" x14ac:dyDescent="0.25">
      <c r="A6" s="92"/>
      <c r="B6" s="85"/>
      <c r="C6" s="85"/>
      <c r="D6" s="85"/>
      <c r="E6" s="85"/>
      <c r="F6" s="85"/>
      <c r="G6" s="85"/>
      <c r="H6" s="85"/>
      <c r="I6" s="85"/>
      <c r="J6" s="85"/>
      <c r="K6" s="88"/>
    </row>
    <row r="7" spans="1:11" x14ac:dyDescent="0.25">
      <c r="A7" s="92"/>
      <c r="B7" s="85"/>
      <c r="C7" s="85"/>
      <c r="D7" s="85"/>
      <c r="E7" s="85"/>
      <c r="F7" s="85"/>
      <c r="G7" s="85"/>
      <c r="H7" s="85"/>
      <c r="I7" s="85"/>
      <c r="J7" s="85"/>
      <c r="K7" s="88"/>
    </row>
    <row r="8" spans="1:11" x14ac:dyDescent="0.25">
      <c r="A8" s="92"/>
      <c r="B8" s="85"/>
      <c r="C8" s="85"/>
      <c r="D8" s="85"/>
      <c r="E8" s="85"/>
      <c r="F8" s="85"/>
      <c r="G8" s="85"/>
      <c r="H8" s="85"/>
      <c r="I8" s="85"/>
      <c r="J8" s="85"/>
      <c r="K8" s="88"/>
    </row>
    <row r="9" spans="1:11" x14ac:dyDescent="0.25">
      <c r="A9" s="92"/>
      <c r="B9" s="85"/>
      <c r="C9" s="85"/>
      <c r="D9" s="85"/>
      <c r="E9" s="85"/>
      <c r="F9" s="85"/>
      <c r="G9" s="85"/>
      <c r="H9" s="85"/>
      <c r="I9" s="85"/>
      <c r="J9" s="85"/>
      <c r="K9" s="88"/>
    </row>
    <row r="10" spans="1:11" x14ac:dyDescent="0.25">
      <c r="A10" s="92"/>
      <c r="B10" s="85"/>
      <c r="C10" s="85"/>
      <c r="D10" s="85"/>
      <c r="E10" s="85"/>
      <c r="F10" s="85"/>
      <c r="G10" s="85"/>
      <c r="H10" s="85"/>
      <c r="I10" s="85"/>
      <c r="J10" s="85"/>
      <c r="K10" s="88"/>
    </row>
    <row r="11" spans="1:11" x14ac:dyDescent="0.25">
      <c r="A11" s="92"/>
      <c r="B11" s="85"/>
      <c r="C11" s="85"/>
      <c r="D11" s="85"/>
      <c r="E11" s="85"/>
      <c r="F11" s="85"/>
      <c r="G11" s="85"/>
      <c r="H11" s="85"/>
      <c r="I11" s="85"/>
      <c r="J11" s="85"/>
      <c r="K11" s="88"/>
    </row>
    <row r="12" spans="1:11" x14ac:dyDescent="0.25">
      <c r="A12" s="92"/>
      <c r="B12" s="85"/>
      <c r="C12" s="85"/>
      <c r="D12" s="85"/>
      <c r="E12" s="85"/>
      <c r="F12" s="85"/>
      <c r="G12" s="85"/>
      <c r="H12" s="85"/>
      <c r="I12" s="85"/>
      <c r="J12" s="85"/>
      <c r="K12" s="88"/>
    </row>
    <row r="13" spans="1:11" x14ac:dyDescent="0.25">
      <c r="A13" s="92"/>
      <c r="B13" s="85"/>
      <c r="C13" s="85"/>
      <c r="D13" s="85"/>
      <c r="E13" s="85"/>
      <c r="F13" s="85"/>
      <c r="G13" s="85"/>
      <c r="H13" s="85"/>
      <c r="I13" s="85"/>
      <c r="J13" s="85"/>
      <c r="K13" s="88"/>
    </row>
    <row r="14" spans="1:11" x14ac:dyDescent="0.25">
      <c r="A14" s="92"/>
      <c r="B14" s="85"/>
      <c r="C14" s="85"/>
      <c r="D14" s="85"/>
      <c r="E14" s="85"/>
      <c r="F14" s="85"/>
      <c r="G14" s="85"/>
      <c r="H14" s="85"/>
      <c r="I14" s="85"/>
      <c r="J14" s="85"/>
      <c r="K14" s="88"/>
    </row>
    <row r="15" spans="1:11" x14ac:dyDescent="0.25">
      <c r="A15" s="92"/>
      <c r="B15" s="85"/>
      <c r="C15" s="85"/>
      <c r="D15" s="85"/>
      <c r="E15" s="85"/>
      <c r="F15" s="85"/>
      <c r="G15" s="85"/>
      <c r="H15" s="85"/>
      <c r="I15" s="85"/>
      <c r="J15" s="85"/>
      <c r="K15" s="88"/>
    </row>
    <row r="16" spans="1:11" x14ac:dyDescent="0.25">
      <c r="A16" s="92"/>
      <c r="B16" s="85"/>
      <c r="C16" s="85"/>
      <c r="D16" s="85"/>
      <c r="E16" s="85"/>
      <c r="F16" s="85"/>
      <c r="G16" s="85"/>
      <c r="H16" s="85"/>
      <c r="I16" s="85"/>
      <c r="J16" s="85"/>
      <c r="K16" s="88"/>
    </row>
    <row r="17" spans="1:11" x14ac:dyDescent="0.25">
      <c r="A17" s="92"/>
      <c r="B17" s="85"/>
      <c r="C17" s="85"/>
      <c r="D17" s="85"/>
      <c r="E17" s="85"/>
      <c r="F17" s="85"/>
      <c r="G17" s="85"/>
      <c r="H17" s="85"/>
      <c r="I17" s="85"/>
      <c r="J17" s="85"/>
      <c r="K17" s="88"/>
    </row>
    <row r="18" spans="1:11" x14ac:dyDescent="0.25">
      <c r="A18" s="92"/>
      <c r="B18" s="85"/>
      <c r="C18" s="85"/>
      <c r="D18" s="85"/>
      <c r="E18" s="85"/>
      <c r="F18" s="85"/>
      <c r="G18" s="85"/>
      <c r="H18" s="85"/>
      <c r="I18" s="85"/>
      <c r="J18" s="85"/>
      <c r="K18" s="88"/>
    </row>
    <row r="19" spans="1:11" x14ac:dyDescent="0.25">
      <c r="A19" s="92"/>
      <c r="B19" s="85"/>
      <c r="C19" s="85"/>
      <c r="D19" s="85"/>
      <c r="E19" s="85"/>
      <c r="F19" s="85"/>
      <c r="G19" s="85"/>
      <c r="H19" s="85"/>
      <c r="I19" s="85"/>
      <c r="J19" s="85"/>
      <c r="K19" s="88"/>
    </row>
    <row r="20" spans="1:11" x14ac:dyDescent="0.25">
      <c r="A20" s="92"/>
      <c r="B20" s="85"/>
      <c r="C20" s="85"/>
      <c r="D20" s="85"/>
      <c r="E20" s="85"/>
      <c r="F20" s="85"/>
      <c r="G20" s="85"/>
      <c r="H20" s="85"/>
      <c r="I20" s="85"/>
      <c r="J20" s="85"/>
      <c r="K20" s="88"/>
    </row>
    <row r="21" spans="1:11" x14ac:dyDescent="0.25">
      <c r="A21" s="92"/>
      <c r="B21" s="85"/>
      <c r="C21" s="85"/>
      <c r="D21" s="85"/>
      <c r="E21" s="85"/>
      <c r="F21" s="85"/>
      <c r="G21" s="85"/>
      <c r="H21" s="85"/>
      <c r="I21" s="85"/>
      <c r="J21" s="85"/>
      <c r="K21" s="88"/>
    </row>
    <row r="22" spans="1:11" x14ac:dyDescent="0.25">
      <c r="A22" s="92"/>
      <c r="B22" s="85"/>
      <c r="C22" s="85"/>
      <c r="D22" s="85"/>
      <c r="E22" s="85"/>
      <c r="F22" s="85"/>
      <c r="G22" s="85"/>
      <c r="H22" s="85"/>
      <c r="I22" s="85"/>
      <c r="J22" s="85"/>
      <c r="K22" s="88"/>
    </row>
    <row r="23" spans="1:11" x14ac:dyDescent="0.25">
      <c r="A23" s="92"/>
      <c r="B23" s="85"/>
      <c r="C23" s="85"/>
      <c r="D23" s="85"/>
      <c r="E23" s="85"/>
      <c r="F23" s="85"/>
      <c r="G23" s="85"/>
      <c r="H23" s="85"/>
      <c r="I23" s="85"/>
      <c r="J23" s="85"/>
      <c r="K23" s="88"/>
    </row>
    <row r="24" spans="1:11" x14ac:dyDescent="0.25">
      <c r="A24" s="92"/>
      <c r="B24" s="85"/>
      <c r="C24" s="85"/>
      <c r="D24" s="85"/>
      <c r="E24" s="85"/>
      <c r="F24" s="85"/>
      <c r="G24" s="85"/>
      <c r="H24" s="85"/>
      <c r="I24" s="85"/>
      <c r="J24" s="85"/>
      <c r="K24" s="88"/>
    </row>
    <row r="25" spans="1:11" ht="20.25" x14ac:dyDescent="0.3">
      <c r="A25" s="92"/>
      <c r="B25" s="85"/>
      <c r="C25" s="85"/>
      <c r="D25" s="85"/>
      <c r="E25" s="98" t="s">
        <v>68</v>
      </c>
      <c r="G25" s="85"/>
      <c r="H25" s="85"/>
      <c r="I25" s="85"/>
      <c r="J25" s="85"/>
      <c r="K25" s="88"/>
    </row>
    <row r="26" spans="1:11" x14ac:dyDescent="0.25">
      <c r="A26" s="92"/>
      <c r="B26" s="85"/>
      <c r="C26" s="85"/>
      <c r="D26" s="85"/>
      <c r="E26" s="85"/>
      <c r="F26" s="85"/>
      <c r="G26" s="85"/>
      <c r="H26" s="85"/>
      <c r="I26" s="85"/>
      <c r="J26" s="85"/>
      <c r="K26" s="88"/>
    </row>
    <row r="27" spans="1:11" x14ac:dyDescent="0.25">
      <c r="A27" s="92"/>
      <c r="B27" s="85"/>
      <c r="C27" s="85"/>
      <c r="D27" s="85"/>
      <c r="E27" s="85"/>
      <c r="F27" s="85"/>
      <c r="G27" s="85"/>
      <c r="H27" s="85"/>
      <c r="I27" s="85"/>
      <c r="J27" s="85"/>
      <c r="K27" s="88"/>
    </row>
    <row r="28" spans="1:11" x14ac:dyDescent="0.25">
      <c r="A28" s="92"/>
      <c r="B28" s="85"/>
      <c r="C28" s="85"/>
      <c r="D28" s="85"/>
      <c r="E28" s="85"/>
      <c r="F28" s="85"/>
      <c r="G28" s="85"/>
      <c r="H28" s="85"/>
      <c r="I28" s="85"/>
      <c r="J28" s="85"/>
      <c r="K28" s="88"/>
    </row>
    <row r="29" spans="1:11" x14ac:dyDescent="0.25">
      <c r="A29" s="92"/>
      <c r="B29" s="85"/>
      <c r="C29" s="85"/>
      <c r="D29" s="85"/>
      <c r="E29" s="85"/>
      <c r="F29" s="85"/>
      <c r="G29" s="85"/>
      <c r="H29" s="85"/>
      <c r="I29" s="85"/>
      <c r="J29" s="85"/>
      <c r="K29" s="88"/>
    </row>
    <row r="30" spans="1:11" x14ac:dyDescent="0.25">
      <c r="A30" s="92"/>
      <c r="B30" s="85"/>
      <c r="C30" s="85"/>
      <c r="D30" s="85"/>
      <c r="E30" s="85"/>
      <c r="F30" s="85"/>
      <c r="G30" s="85"/>
      <c r="H30" s="85"/>
      <c r="I30" s="85"/>
      <c r="J30" s="85"/>
      <c r="K30" s="88"/>
    </row>
    <row r="31" spans="1:11" x14ac:dyDescent="0.25">
      <c r="A31" s="92"/>
      <c r="B31" s="85"/>
      <c r="C31" s="85"/>
      <c r="D31" s="85"/>
      <c r="E31" s="85"/>
      <c r="F31" s="85"/>
      <c r="G31" s="85"/>
      <c r="H31" s="85"/>
      <c r="I31" s="85"/>
      <c r="J31" s="85"/>
      <c r="K31" s="88"/>
    </row>
    <row r="32" spans="1:11" x14ac:dyDescent="0.25">
      <c r="A32" s="92"/>
      <c r="B32" s="85"/>
      <c r="C32" s="85"/>
      <c r="D32" s="85"/>
      <c r="E32" s="85"/>
      <c r="F32" s="85"/>
      <c r="G32" s="85"/>
      <c r="H32" s="85"/>
      <c r="I32" s="85"/>
      <c r="J32" s="85"/>
      <c r="K32" s="88"/>
    </row>
    <row r="33" spans="1:11" x14ac:dyDescent="0.25">
      <c r="A33" s="93" t="s">
        <v>66</v>
      </c>
      <c r="B33" s="85"/>
      <c r="C33" s="85"/>
      <c r="D33" s="85"/>
      <c r="E33" s="85"/>
      <c r="F33" s="85"/>
      <c r="G33" s="85"/>
      <c r="H33" s="85"/>
      <c r="I33" s="85"/>
      <c r="J33" s="85"/>
      <c r="K33" s="88"/>
    </row>
    <row r="34" spans="1:11" x14ac:dyDescent="0.25">
      <c r="A34" s="94" t="s">
        <v>67</v>
      </c>
      <c r="B34" s="85"/>
      <c r="C34" s="85"/>
      <c r="D34" s="85"/>
      <c r="E34" s="85"/>
      <c r="F34" s="85"/>
      <c r="G34" s="85"/>
      <c r="H34" s="85"/>
      <c r="I34" s="85"/>
      <c r="J34" s="85"/>
      <c r="K34" s="88"/>
    </row>
    <row r="35" spans="1:11" x14ac:dyDescent="0.25">
      <c r="A35" s="92"/>
      <c r="B35" s="85"/>
      <c r="C35" s="85"/>
      <c r="D35" s="85"/>
      <c r="E35" s="85"/>
      <c r="F35" s="85"/>
      <c r="G35" s="85"/>
      <c r="H35" s="85"/>
      <c r="I35" s="85"/>
      <c r="J35" s="85"/>
      <c r="K35" s="88"/>
    </row>
    <row r="36" spans="1:11" ht="15.75" thickBot="1" x14ac:dyDescent="0.3">
      <c r="A36" s="95"/>
      <c r="B36" s="96"/>
      <c r="C36" s="96"/>
      <c r="D36" s="96"/>
      <c r="E36" s="96"/>
      <c r="F36" s="96"/>
      <c r="G36" s="96"/>
      <c r="H36" s="96"/>
      <c r="I36" s="96"/>
      <c r="J36" s="96"/>
      <c r="K36" s="97"/>
    </row>
    <row r="37" spans="1:11" hidden="1" x14ac:dyDescent="0.25"/>
    <row r="38" spans="1:11" hidden="1" x14ac:dyDescent="0.25"/>
    <row r="39" spans="1:11" hidden="1" x14ac:dyDescent="0.25"/>
    <row r="40" spans="1:11" hidden="1" x14ac:dyDescent="0.25"/>
    <row r="41" spans="1:11" hidden="1" x14ac:dyDescent="0.25"/>
    <row r="42" spans="1:11" hidden="1" x14ac:dyDescent="0.25"/>
    <row r="43" spans="1:11" hidden="1" x14ac:dyDescent="0.25"/>
    <row r="44" spans="1:11" hidden="1" x14ac:dyDescent="0.25"/>
    <row r="45" spans="1:11" hidden="1" x14ac:dyDescent="0.25"/>
    <row r="46" spans="1:11" hidden="1" x14ac:dyDescent="0.25"/>
    <row r="47" spans="1:11" hidden="1" x14ac:dyDescent="0.25"/>
    <row r="48" spans="1:11"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sheetData>
  <hyperlinks>
    <hyperlink ref="A34" r:id="rId1"/>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3"/>
  <sheetViews>
    <sheetView workbookViewId="0">
      <selection activeCell="XFD1" sqref="XFD1"/>
    </sheetView>
  </sheetViews>
  <sheetFormatPr defaultColWidth="0" defaultRowHeight="15" zeroHeight="1" x14ac:dyDescent="0.25"/>
  <cols>
    <col min="1" max="1" width="94.42578125" style="14" customWidth="1"/>
    <col min="2" max="16383" width="9.140625" style="14" hidden="1"/>
    <col min="16384" max="16384" width="1.140625" style="14" customWidth="1"/>
  </cols>
  <sheetData>
    <row r="1" spans="1:1" x14ac:dyDescent="0.25">
      <c r="A1" s="99"/>
    </row>
    <row r="2" spans="1:1" ht="15.75" x14ac:dyDescent="0.25">
      <c r="A2" s="100" t="s">
        <v>74</v>
      </c>
    </row>
    <row r="3" spans="1:1" ht="15.75" x14ac:dyDescent="0.25">
      <c r="A3" s="101"/>
    </row>
    <row r="4" spans="1:1" ht="15.75" x14ac:dyDescent="0.25">
      <c r="A4" s="102"/>
    </row>
    <row r="5" spans="1:1" x14ac:dyDescent="0.25">
      <c r="A5" s="105" t="s">
        <v>70</v>
      </c>
    </row>
    <row r="6" spans="1:1" x14ac:dyDescent="0.25">
      <c r="A6" s="105"/>
    </row>
    <row r="7" spans="1:1" x14ac:dyDescent="0.25">
      <c r="A7" s="105" t="s">
        <v>71</v>
      </c>
    </row>
    <row r="8" spans="1:1" x14ac:dyDescent="0.25">
      <c r="A8" s="105"/>
    </row>
    <row r="9" spans="1:1" x14ac:dyDescent="0.25">
      <c r="A9" s="105" t="s">
        <v>72</v>
      </c>
    </row>
    <row r="10" spans="1:1" x14ac:dyDescent="0.25">
      <c r="A10" s="105"/>
    </row>
    <row r="11" spans="1:1" x14ac:dyDescent="0.25">
      <c r="A11" s="105" t="s">
        <v>69</v>
      </c>
    </row>
    <row r="12" spans="1:1" x14ac:dyDescent="0.25">
      <c r="A12" s="105"/>
    </row>
    <row r="13" spans="1:1" x14ac:dyDescent="0.25">
      <c r="A13" s="105" t="s">
        <v>73</v>
      </c>
    </row>
    <row r="14" spans="1:1" x14ac:dyDescent="0.25">
      <c r="A14" s="103"/>
    </row>
    <row r="15" spans="1:1" x14ac:dyDescent="0.25">
      <c r="A15" s="103"/>
    </row>
    <row r="16" spans="1:1" x14ac:dyDescent="0.25">
      <c r="A16" s="103"/>
    </row>
    <row r="17" spans="1:1" x14ac:dyDescent="0.25">
      <c r="A17" s="103"/>
    </row>
    <row r="18" spans="1:1" x14ac:dyDescent="0.25">
      <c r="A18" s="103"/>
    </row>
    <row r="19" spans="1:1" x14ac:dyDescent="0.25">
      <c r="A19" s="103"/>
    </row>
    <row r="20" spans="1:1" x14ac:dyDescent="0.25">
      <c r="A20" s="103"/>
    </row>
    <row r="21" spans="1:1" x14ac:dyDescent="0.25">
      <c r="A21" s="103"/>
    </row>
    <row r="22" spans="1:1" x14ac:dyDescent="0.25">
      <c r="A22" s="103"/>
    </row>
    <row r="23" spans="1:1" x14ac:dyDescent="0.25">
      <c r="A23" s="103"/>
    </row>
    <row r="24" spans="1:1" x14ac:dyDescent="0.25">
      <c r="A24" s="103"/>
    </row>
    <row r="25" spans="1:1" x14ac:dyDescent="0.25">
      <c r="A25" s="103"/>
    </row>
    <row r="26" spans="1:1" x14ac:dyDescent="0.25">
      <c r="A26" s="103"/>
    </row>
    <row r="27" spans="1:1" x14ac:dyDescent="0.25">
      <c r="A27" s="103"/>
    </row>
    <row r="28" spans="1:1" x14ac:dyDescent="0.25">
      <c r="A28" s="103"/>
    </row>
    <row r="29" spans="1:1" x14ac:dyDescent="0.25">
      <c r="A29" s="103"/>
    </row>
    <row r="30" spans="1:1" x14ac:dyDescent="0.25">
      <c r="A30" s="103"/>
    </row>
    <row r="31" spans="1:1" x14ac:dyDescent="0.25">
      <c r="A31" s="103"/>
    </row>
    <row r="32" spans="1:1" x14ac:dyDescent="0.25">
      <c r="A32" s="103"/>
    </row>
    <row r="33" spans="1:1" ht="15.75" thickBot="1" x14ac:dyDescent="0.3">
      <c r="A33" s="10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9"/>
  <sheetViews>
    <sheetView topLeftCell="I16" workbookViewId="0">
      <selection activeCell="S38" sqref="S38"/>
    </sheetView>
  </sheetViews>
  <sheetFormatPr defaultRowHeight="15" x14ac:dyDescent="0.25"/>
  <cols>
    <col min="1" max="1" width="7.85546875" style="1" customWidth="1"/>
    <col min="2" max="2" width="44" style="1" customWidth="1"/>
    <col min="3" max="3" width="6.7109375" style="1" hidden="1" customWidth="1"/>
    <col min="4" max="12" width="15.42578125" style="109" customWidth="1"/>
    <col min="13" max="17" width="15.42578125" style="1" bestFit="1" customWidth="1"/>
    <col min="18" max="18" width="15" customWidth="1"/>
    <col min="19" max="21" width="9.140625" style="2"/>
  </cols>
  <sheetData>
    <row r="1" spans="1:21" ht="18.75" x14ac:dyDescent="0.3">
      <c r="A1" s="133" t="s">
        <v>0</v>
      </c>
      <c r="B1" s="133"/>
      <c r="C1" s="133"/>
      <c r="D1" s="133"/>
      <c r="E1" s="133"/>
      <c r="F1" s="133"/>
      <c r="G1" s="133"/>
      <c r="H1" s="133"/>
      <c r="I1" s="133"/>
      <c r="J1" s="133"/>
      <c r="K1" s="133"/>
      <c r="L1" s="133"/>
      <c r="M1" s="133"/>
      <c r="N1" s="133"/>
    </row>
    <row r="3" spans="1:21" ht="30" x14ac:dyDescent="0.25">
      <c r="A3" s="3" t="s">
        <v>1</v>
      </c>
      <c r="B3" s="4" t="s">
        <v>2</v>
      </c>
      <c r="C3" s="5" t="s">
        <v>3</v>
      </c>
      <c r="D3" s="106">
        <v>2004</v>
      </c>
      <c r="E3" s="106">
        <v>2005</v>
      </c>
      <c r="F3" s="106">
        <v>2006</v>
      </c>
      <c r="G3" s="106">
        <v>2007</v>
      </c>
      <c r="H3" s="106">
        <v>2008</v>
      </c>
      <c r="I3" s="106">
        <v>2009</v>
      </c>
      <c r="J3" s="106">
        <v>2010</v>
      </c>
      <c r="K3" s="106">
        <v>2011</v>
      </c>
      <c r="L3" s="106">
        <v>2012</v>
      </c>
      <c r="M3" s="5">
        <v>2013</v>
      </c>
      <c r="N3" s="5">
        <v>2014</v>
      </c>
      <c r="O3" s="5">
        <v>2015</v>
      </c>
      <c r="P3" s="5">
        <v>2016</v>
      </c>
      <c r="Q3" s="5">
        <v>2017</v>
      </c>
      <c r="R3" s="6" t="s">
        <v>77</v>
      </c>
      <c r="S3" s="8"/>
      <c r="T3" s="8"/>
      <c r="U3" s="8"/>
    </row>
    <row r="4" spans="1:21" s="14" customFormat="1" x14ac:dyDescent="0.25">
      <c r="A4" s="9"/>
      <c r="B4" s="10" t="s">
        <v>4</v>
      </c>
      <c r="C4" s="11"/>
      <c r="D4" s="107">
        <v>28885956430.048653</v>
      </c>
      <c r="E4" s="107">
        <v>29367002974.555515</v>
      </c>
      <c r="F4" s="107">
        <v>29584431160.091385</v>
      </c>
      <c r="G4" s="107">
        <v>31830608035.575485</v>
      </c>
      <c r="H4" s="107">
        <v>34659278882.047791</v>
      </c>
      <c r="I4" s="107">
        <v>38638120465.079025</v>
      </c>
      <c r="J4" s="107">
        <v>43230706491.82457</v>
      </c>
      <c r="K4" s="107">
        <v>41531716061.731461</v>
      </c>
      <c r="L4" s="107">
        <v>45389296624.903412</v>
      </c>
      <c r="M4" s="12">
        <v>49463596581.155304</v>
      </c>
      <c r="N4" s="12">
        <v>51309079338.932274</v>
      </c>
      <c r="O4" s="12">
        <v>58581061601.176086</v>
      </c>
      <c r="P4" s="12">
        <v>64389939269.001274</v>
      </c>
      <c r="Q4" s="12">
        <v>70142188245.350159</v>
      </c>
      <c r="R4" s="45">
        <v>78622559655</v>
      </c>
      <c r="S4" s="13"/>
      <c r="T4" s="13"/>
      <c r="U4" s="13"/>
    </row>
    <row r="5" spans="1:21" x14ac:dyDescent="0.25">
      <c r="A5" s="15" t="s">
        <v>5</v>
      </c>
      <c r="B5" s="16" t="s">
        <v>6</v>
      </c>
      <c r="C5" s="16"/>
      <c r="D5" s="108">
        <v>9099832640.1450977</v>
      </c>
      <c r="E5" s="108">
        <v>9424057143.637804</v>
      </c>
      <c r="F5" s="108">
        <v>7573681214.4240551</v>
      </c>
      <c r="G5" s="108">
        <v>7501263757.2041121</v>
      </c>
      <c r="H5" s="108">
        <v>10320046854.166759</v>
      </c>
      <c r="I5" s="108">
        <v>12261508440.434805</v>
      </c>
      <c r="J5" s="108">
        <v>15214287814.766251</v>
      </c>
      <c r="K5" s="108">
        <v>11297632096.101929</v>
      </c>
      <c r="L5" s="108">
        <v>12433749433.499235</v>
      </c>
      <c r="M5" s="17">
        <v>12970404906.372986</v>
      </c>
      <c r="N5" s="17">
        <v>11523423632.768719</v>
      </c>
      <c r="O5" s="17">
        <v>13010201236.767643</v>
      </c>
      <c r="P5" s="17">
        <v>14076528855.379642</v>
      </c>
      <c r="Q5" s="17">
        <v>14731188512.645508</v>
      </c>
      <c r="R5" s="17">
        <v>15619232819.293108</v>
      </c>
      <c r="S5" s="19"/>
      <c r="T5" s="19"/>
      <c r="U5" s="19"/>
    </row>
    <row r="6" spans="1:21" x14ac:dyDescent="0.25">
      <c r="A6" s="20"/>
      <c r="B6" s="21" t="s">
        <v>7</v>
      </c>
      <c r="C6" s="22" t="e">
        <v>#REF!</v>
      </c>
      <c r="D6" s="109">
        <v>6103625875.6740751</v>
      </c>
      <c r="E6" s="109">
        <v>6388604412.7468739</v>
      </c>
      <c r="F6" s="109">
        <v>4337161841.5057793</v>
      </c>
      <c r="G6" s="109">
        <v>3686338440.2303176</v>
      </c>
      <c r="H6" s="109">
        <v>6285448240.0364676</v>
      </c>
      <c r="I6" s="109">
        <v>8125928371.3679199</v>
      </c>
      <c r="J6" s="109">
        <v>10820644171.33106</v>
      </c>
      <c r="K6" s="109">
        <v>6570670065.7539463</v>
      </c>
      <c r="L6" s="109">
        <v>7432120527.1678219</v>
      </c>
      <c r="M6" s="23">
        <v>7413605986.7678728</v>
      </c>
      <c r="N6" s="23">
        <v>6233471130.8444071</v>
      </c>
      <c r="O6" s="23">
        <v>6978245801.955389</v>
      </c>
      <c r="P6" s="23">
        <v>7130316898.9636497</v>
      </c>
      <c r="Q6" s="23">
        <v>6525694144.2363358</v>
      </c>
      <c r="R6" s="23">
        <v>7185588646.47258</v>
      </c>
    </row>
    <row r="7" spans="1:21" x14ac:dyDescent="0.25">
      <c r="A7" s="20"/>
      <c r="B7" s="21" t="s">
        <v>8</v>
      </c>
      <c r="C7" s="22">
        <v>0.14937080229605634</v>
      </c>
      <c r="D7" s="109">
        <v>1279625981.4476054</v>
      </c>
      <c r="E7" s="109">
        <v>1301919965.3918064</v>
      </c>
      <c r="F7" s="109">
        <v>1396379508.0707309</v>
      </c>
      <c r="G7" s="109">
        <v>1643344847.7820365</v>
      </c>
      <c r="H7" s="109">
        <v>1735765770.5684745</v>
      </c>
      <c r="I7" s="109">
        <v>1754466499.6292069</v>
      </c>
      <c r="J7" s="109">
        <v>1891170734.0108032</v>
      </c>
      <c r="K7" s="109">
        <v>2011972582.9241707</v>
      </c>
      <c r="L7" s="109">
        <v>2156805712.7465224</v>
      </c>
      <c r="M7" s="23">
        <v>2475418410</v>
      </c>
      <c r="N7" s="23">
        <v>2689993822.837553</v>
      </c>
      <c r="O7" s="23">
        <v>2695667992.6489897</v>
      </c>
      <c r="P7" s="23">
        <v>2957402638.0821929</v>
      </c>
      <c r="Q7" s="23">
        <v>2936857005.4051466</v>
      </c>
      <c r="R7" s="23">
        <v>2979236912.7688227</v>
      </c>
    </row>
    <row r="8" spans="1:21" x14ac:dyDescent="0.25">
      <c r="A8" s="20"/>
      <c r="B8" s="21" t="s">
        <v>9</v>
      </c>
      <c r="C8" s="22">
        <v>0.1813098868136214</v>
      </c>
      <c r="D8" s="109">
        <v>435122995.50859326</v>
      </c>
      <c r="E8" s="109">
        <v>456270739.70696634</v>
      </c>
      <c r="F8" s="109">
        <v>465062210.95298064</v>
      </c>
      <c r="G8" s="109">
        <v>469351706.06247187</v>
      </c>
      <c r="H8" s="109">
        <v>475970371.81942129</v>
      </c>
      <c r="I8" s="109">
        <v>469310442.56024659</v>
      </c>
      <c r="J8" s="109">
        <v>504817686.22517747</v>
      </c>
      <c r="K8" s="109">
        <v>522334859.93719101</v>
      </c>
      <c r="L8" s="109">
        <v>538266073.16527534</v>
      </c>
      <c r="M8" s="23">
        <v>567908487.37412357</v>
      </c>
      <c r="N8" s="23">
        <v>572346609.14021659</v>
      </c>
      <c r="O8" s="23">
        <v>576784730.90630949</v>
      </c>
      <c r="P8" s="23">
        <v>581257267.00192952</v>
      </c>
      <c r="Q8" s="23">
        <v>585764484.28457606</v>
      </c>
      <c r="R8" s="23">
        <v>590306651.6810298</v>
      </c>
    </row>
    <row r="9" spans="1:21" x14ac:dyDescent="0.25">
      <c r="A9" s="20"/>
      <c r="B9" s="21" t="s">
        <v>10</v>
      </c>
      <c r="C9" s="22">
        <v>0.47875071254134888</v>
      </c>
      <c r="D9" s="109">
        <v>1281457787.5148237</v>
      </c>
      <c r="E9" s="109">
        <v>1277262025.7921579</v>
      </c>
      <c r="F9" s="109">
        <v>1375077653.8945634</v>
      </c>
      <c r="G9" s="109">
        <v>1702228763.129287</v>
      </c>
      <c r="H9" s="109">
        <v>1822862471.7423954</v>
      </c>
      <c r="I9" s="109">
        <v>1911803126.8774304</v>
      </c>
      <c r="J9" s="109">
        <v>1997655223.1992097</v>
      </c>
      <c r="K9" s="109">
        <v>2192654587.4866214</v>
      </c>
      <c r="L9" s="109">
        <v>2306557120.4196153</v>
      </c>
      <c r="M9" s="23">
        <v>2513472022.2309914</v>
      </c>
      <c r="N9" s="23">
        <v>2027612069.9465415</v>
      </c>
      <c r="O9" s="23">
        <v>2759502711.2569566</v>
      </c>
      <c r="P9" s="23">
        <v>3407552051.3318701</v>
      </c>
      <c r="Q9" s="23">
        <v>4682872878.7194471</v>
      </c>
      <c r="R9" s="23">
        <v>4864100608.370676</v>
      </c>
    </row>
    <row r="10" spans="1:21" x14ac:dyDescent="0.25">
      <c r="A10" s="24"/>
      <c r="B10" s="25" t="s">
        <v>2</v>
      </c>
      <c r="C10" s="25"/>
      <c r="D10" s="110">
        <v>3307922834.5785823</v>
      </c>
      <c r="E10" s="110">
        <v>3375466699.1855006</v>
      </c>
      <c r="F10" s="110">
        <v>3586784616.0999365</v>
      </c>
      <c r="G10" s="110">
        <v>3781329766.0255404</v>
      </c>
      <c r="H10" s="110">
        <v>3868686288.8810778</v>
      </c>
      <c r="I10" s="110">
        <v>3945341428.4579716</v>
      </c>
      <c r="J10" s="110">
        <v>4248785735.673995</v>
      </c>
      <c r="K10" s="110">
        <v>4781405441.5800924</v>
      </c>
      <c r="L10" s="110">
        <v>5427819466.3492565</v>
      </c>
      <c r="M10" s="17">
        <v>5883544648.8688755</v>
      </c>
      <c r="N10" s="17">
        <v>6780409791.2325153</v>
      </c>
      <c r="O10" s="17">
        <v>10042816759.178852</v>
      </c>
      <c r="P10" s="17">
        <v>13480415600.798618</v>
      </c>
      <c r="Q10" s="17">
        <v>12550369898.807072</v>
      </c>
      <c r="R10" s="51">
        <v>12238923320.569038</v>
      </c>
      <c r="S10" s="27"/>
      <c r="T10" s="27"/>
      <c r="U10" s="27"/>
    </row>
    <row r="11" spans="1:21" x14ac:dyDescent="0.25">
      <c r="A11" s="20" t="s">
        <v>11</v>
      </c>
      <c r="B11" s="21" t="s">
        <v>12</v>
      </c>
      <c r="C11" s="22" t="e">
        <v>#REF!</v>
      </c>
      <c r="D11" s="109">
        <v>36274506.845976688</v>
      </c>
      <c r="E11" s="109">
        <v>56818079.417711221</v>
      </c>
      <c r="F11" s="109">
        <v>60720159.6029246</v>
      </c>
      <c r="G11" s="109">
        <v>53528405.188113868</v>
      </c>
      <c r="H11" s="109">
        <v>71263158.910806209</v>
      </c>
      <c r="I11" s="109">
        <v>81876672.124353573</v>
      </c>
      <c r="J11" s="109">
        <v>95772814.222762048</v>
      </c>
      <c r="K11" s="109">
        <v>107615812.265669</v>
      </c>
      <c r="L11" s="109">
        <v>121831258.41741516</v>
      </c>
      <c r="M11" s="23">
        <v>137781650.43193999</v>
      </c>
      <c r="N11" s="23">
        <v>261996810.53925866</v>
      </c>
      <c r="O11" s="23">
        <v>245733019.79618621</v>
      </c>
      <c r="P11" s="23">
        <v>238886001.14649963</v>
      </c>
      <c r="Q11" s="23">
        <v>324119267.85822022</v>
      </c>
      <c r="R11" s="23">
        <v>326702264.33060646</v>
      </c>
    </row>
    <row r="12" spans="1:21" x14ac:dyDescent="0.25">
      <c r="A12" s="20" t="s">
        <v>13</v>
      </c>
      <c r="B12" s="21" t="s">
        <v>14</v>
      </c>
      <c r="C12" s="22">
        <v>0.56824287091235548</v>
      </c>
      <c r="D12" s="109">
        <v>1520000937.5337517</v>
      </c>
      <c r="E12" s="109">
        <v>1850713526.9733663</v>
      </c>
      <c r="F12" s="109">
        <v>1966007715.7336667</v>
      </c>
      <c r="G12" s="109">
        <v>2071878310.1506224</v>
      </c>
      <c r="H12" s="109">
        <v>1937914290.1881359</v>
      </c>
      <c r="I12" s="109">
        <v>1866211461.451175</v>
      </c>
      <c r="J12" s="109">
        <v>1967360122.6618285</v>
      </c>
      <c r="K12" s="109">
        <v>2279557229.2030025</v>
      </c>
      <c r="L12" s="109">
        <v>2609049345.7869072</v>
      </c>
      <c r="M12" s="23">
        <v>2775502628.6180553</v>
      </c>
      <c r="N12" s="23">
        <v>3341134895.4064312</v>
      </c>
      <c r="O12" s="23">
        <v>3719460591.1399741</v>
      </c>
      <c r="P12" s="23">
        <v>3596987454.8837109</v>
      </c>
      <c r="Q12" s="23">
        <v>3134859326.8259873</v>
      </c>
      <c r="R12" s="23">
        <v>3472223979.5138178</v>
      </c>
    </row>
    <row r="13" spans="1:21" x14ac:dyDescent="0.25">
      <c r="A13" s="20" t="s">
        <v>15</v>
      </c>
      <c r="B13" s="21" t="s">
        <v>16</v>
      </c>
      <c r="C13" s="22" t="e">
        <v>#REF!</v>
      </c>
      <c r="D13" s="109">
        <v>167958048.51669773</v>
      </c>
      <c r="E13" s="109">
        <v>219089589.24859425</v>
      </c>
      <c r="F13" s="109">
        <v>234656081.36894724</v>
      </c>
      <c r="G13" s="109">
        <v>319444554.55895537</v>
      </c>
      <c r="H13" s="109">
        <v>350486160.77002418</v>
      </c>
      <c r="I13" s="109">
        <v>374019763.29128253</v>
      </c>
      <c r="J13" s="109">
        <v>412808617.64333463</v>
      </c>
      <c r="K13" s="109">
        <v>413692157.55552912</v>
      </c>
      <c r="L13" s="109">
        <v>418255414.37274879</v>
      </c>
      <c r="M13" s="23">
        <v>456931209.6653192</v>
      </c>
      <c r="N13" s="23">
        <v>482924453.62308025</v>
      </c>
      <c r="O13" s="23">
        <v>595312927.30810738</v>
      </c>
      <c r="P13" s="23">
        <v>638763329.41053391</v>
      </c>
      <c r="Q13" s="23">
        <v>584594638.90424156</v>
      </c>
      <c r="R13" s="23">
        <v>1173192462.9950581</v>
      </c>
    </row>
    <row r="14" spans="1:21" x14ac:dyDescent="0.25">
      <c r="A14" s="20" t="s">
        <v>17</v>
      </c>
      <c r="B14" s="21" t="s">
        <v>18</v>
      </c>
      <c r="C14" s="22" t="e">
        <v>#REF!</v>
      </c>
      <c r="D14" s="109">
        <v>119743763.35159454</v>
      </c>
      <c r="E14" s="109">
        <v>156197408.57594913</v>
      </c>
      <c r="F14" s="109">
        <v>167295360.50582463</v>
      </c>
      <c r="G14" s="109">
        <v>227744329.50892654</v>
      </c>
      <c r="H14" s="109">
        <v>249875086.45102137</v>
      </c>
      <c r="I14" s="109">
        <v>266653098.31769231</v>
      </c>
      <c r="J14" s="109">
        <v>294307166.92131644</v>
      </c>
      <c r="K14" s="109">
        <v>294937076.56299096</v>
      </c>
      <c r="L14" s="109">
        <v>298190398.14691842</v>
      </c>
      <c r="M14" s="23">
        <v>325763862.59145117</v>
      </c>
      <c r="N14" s="23">
        <v>384209542.25981677</v>
      </c>
      <c r="O14" s="23">
        <v>441799990.33675307</v>
      </c>
      <c r="P14" s="23">
        <v>478908320.4736383</v>
      </c>
      <c r="Q14" s="23">
        <v>467552861.20009017</v>
      </c>
      <c r="R14" s="23">
        <v>469203375.66929358</v>
      </c>
    </row>
    <row r="15" spans="1:21" x14ac:dyDescent="0.25">
      <c r="A15" s="20" t="s">
        <v>19</v>
      </c>
      <c r="B15" s="21" t="s">
        <v>20</v>
      </c>
      <c r="C15" s="22" t="e">
        <v>#REF!</v>
      </c>
      <c r="D15" s="109">
        <v>1463945578.3305619</v>
      </c>
      <c r="E15" s="109">
        <v>1092648094.9698796</v>
      </c>
      <c r="F15" s="109">
        <v>1158105298.8885734</v>
      </c>
      <c r="G15" s="109">
        <v>1108734166.6189225</v>
      </c>
      <c r="H15" s="109">
        <v>1259147592.5610905</v>
      </c>
      <c r="I15" s="109">
        <v>1356580433.2734678</v>
      </c>
      <c r="J15" s="109">
        <v>1478537014.2247527</v>
      </c>
      <c r="K15" s="109">
        <v>1685603165.9929008</v>
      </c>
      <c r="L15" s="109">
        <v>1980493049.6252675</v>
      </c>
      <c r="M15" s="23">
        <v>2187565297.562109</v>
      </c>
      <c r="N15" s="23">
        <v>2310144089.4039283</v>
      </c>
      <c r="O15" s="23">
        <v>5040510230.5978317</v>
      </c>
      <c r="P15" s="23">
        <v>8526870494.8842344</v>
      </c>
      <c r="Q15" s="23">
        <v>8039243804.0185337</v>
      </c>
      <c r="R15" s="23">
        <v>6797601238.0602636</v>
      </c>
    </row>
    <row r="16" spans="1:21" x14ac:dyDescent="0.25">
      <c r="A16" s="24"/>
      <c r="B16" s="25" t="s">
        <v>21</v>
      </c>
      <c r="C16" s="25"/>
      <c r="D16" s="110">
        <v>14748680236.262449</v>
      </c>
      <c r="E16" s="110">
        <v>14901024908.04608</v>
      </c>
      <c r="F16" s="110">
        <v>16450177965.158518</v>
      </c>
      <c r="G16" s="110">
        <v>18257194982.274609</v>
      </c>
      <c r="H16" s="110">
        <v>18365469008.729935</v>
      </c>
      <c r="I16" s="110">
        <v>19744240231.988949</v>
      </c>
      <c r="J16" s="110">
        <v>21269739848.048256</v>
      </c>
      <c r="K16" s="110">
        <v>22800995624.243462</v>
      </c>
      <c r="L16" s="110">
        <v>24715024066.115231</v>
      </c>
      <c r="M16" s="17">
        <v>27267449156.443439</v>
      </c>
      <c r="N16" s="17">
        <v>28958193717.691036</v>
      </c>
      <c r="O16" s="17">
        <v>30397588340.229591</v>
      </c>
      <c r="P16" s="17">
        <v>31421024709.443512</v>
      </c>
      <c r="Q16" s="17">
        <v>37473714536.627571</v>
      </c>
      <c r="R16" s="51">
        <v>44429453249.729599</v>
      </c>
      <c r="S16" s="28"/>
      <c r="T16" s="28"/>
      <c r="U16" s="28"/>
    </row>
    <row r="17" spans="1:22" x14ac:dyDescent="0.25">
      <c r="A17" s="20" t="s">
        <v>22</v>
      </c>
      <c r="B17" s="1" t="s">
        <v>23</v>
      </c>
      <c r="C17" s="22">
        <v>0.56747876161860444</v>
      </c>
      <c r="D17" s="109">
        <v>9089441504.9382401</v>
      </c>
      <c r="E17" s="109">
        <v>8757997530.7047882</v>
      </c>
      <c r="F17" s="109">
        <v>9807751698.3453979</v>
      </c>
      <c r="G17" s="109">
        <v>11478334859.036821</v>
      </c>
      <c r="H17" s="109">
        <v>11234800480.858631</v>
      </c>
      <c r="I17" s="109">
        <v>11730062020.147661</v>
      </c>
      <c r="J17" s="109">
        <v>12704775898.234507</v>
      </c>
      <c r="K17" s="109">
        <v>13400116175.118692</v>
      </c>
      <c r="L17" s="109">
        <v>14557545535.364389</v>
      </c>
      <c r="M17" s="23">
        <v>15582509123.017822</v>
      </c>
      <c r="N17" s="23">
        <v>16664041942.156315</v>
      </c>
      <c r="O17" s="23">
        <v>17872062274.282906</v>
      </c>
      <c r="P17" s="23">
        <v>18169200983.183376</v>
      </c>
      <c r="Q17" s="23">
        <v>22902452764.054211</v>
      </c>
      <c r="R17" s="23">
        <v>26632425801.424805</v>
      </c>
    </row>
    <row r="18" spans="1:22" x14ac:dyDescent="0.25">
      <c r="A18" s="20" t="s">
        <v>24</v>
      </c>
      <c r="B18" s="1" t="s">
        <v>25</v>
      </c>
      <c r="C18" s="22">
        <v>0.49890550039527992</v>
      </c>
      <c r="D18" s="109">
        <v>671682074.46285057</v>
      </c>
      <c r="E18" s="109">
        <v>805938668.96221054</v>
      </c>
      <c r="F18" s="109">
        <v>823936738.43093157</v>
      </c>
      <c r="G18" s="109">
        <v>870241340.73323548</v>
      </c>
      <c r="H18" s="109">
        <v>915768066.53505075</v>
      </c>
      <c r="I18" s="109">
        <v>973535612.70227313</v>
      </c>
      <c r="J18" s="109">
        <v>1139242930.0457103</v>
      </c>
      <c r="K18" s="109">
        <v>1301882436.5824246</v>
      </c>
      <c r="L18" s="109">
        <v>1457734317.9157696</v>
      </c>
      <c r="M18" s="23">
        <v>1731429690.4392505</v>
      </c>
      <c r="N18" s="23">
        <v>2088274322.4127088</v>
      </c>
      <c r="O18" s="23">
        <v>1847335286.3200788</v>
      </c>
      <c r="P18" s="23">
        <v>2073521441.7252955</v>
      </c>
      <c r="Q18" s="23">
        <v>2295478035.3956871</v>
      </c>
      <c r="R18" s="23">
        <v>2812177743.697073</v>
      </c>
    </row>
    <row r="19" spans="1:22" x14ac:dyDescent="0.25">
      <c r="A19" s="20" t="s">
        <v>26</v>
      </c>
      <c r="B19" s="1" t="s">
        <v>27</v>
      </c>
      <c r="C19" s="22">
        <v>0.52832359896981018</v>
      </c>
      <c r="D19" s="109">
        <v>447546560.69731462</v>
      </c>
      <c r="E19" s="109">
        <v>562304435.88690865</v>
      </c>
      <c r="F19" s="109">
        <v>643859477.030568</v>
      </c>
      <c r="G19" s="109">
        <v>755195526.95875239</v>
      </c>
      <c r="H19" s="109">
        <v>814097821.69310379</v>
      </c>
      <c r="I19" s="109">
        <v>823330021.36928809</v>
      </c>
      <c r="J19" s="109">
        <v>564007098.59719563</v>
      </c>
      <c r="K19" s="109">
        <v>710264376.41321671</v>
      </c>
      <c r="L19" s="109">
        <v>777803959.59521043</v>
      </c>
      <c r="M19" s="23">
        <v>905782024.057971</v>
      </c>
      <c r="N19" s="23">
        <v>876356310.04302621</v>
      </c>
      <c r="O19" s="23">
        <v>821865164.42434478</v>
      </c>
      <c r="P19" s="23">
        <v>1074571745.7528291</v>
      </c>
      <c r="Q19" s="23">
        <v>1154292080.7097409</v>
      </c>
      <c r="R19" s="23">
        <v>1707688142.2622142</v>
      </c>
    </row>
    <row r="20" spans="1:22" x14ac:dyDescent="0.25">
      <c r="A20" s="20" t="s">
        <v>28</v>
      </c>
      <c r="B20" s="1" t="s">
        <v>29</v>
      </c>
      <c r="C20" s="22">
        <v>0.62328151622885875</v>
      </c>
      <c r="D20" s="109">
        <v>697391564.3649646</v>
      </c>
      <c r="E20" s="109">
        <v>734222670.56628895</v>
      </c>
      <c r="F20" s="109">
        <v>797798779.6440587</v>
      </c>
      <c r="G20" s="109">
        <v>888123794.4634099</v>
      </c>
      <c r="H20" s="109">
        <v>839742900.94582558</v>
      </c>
      <c r="I20" s="109">
        <v>940081190.95725513</v>
      </c>
      <c r="J20" s="109">
        <v>1105450761.3414114</v>
      </c>
      <c r="K20" s="109">
        <v>1213597773.4151506</v>
      </c>
      <c r="L20" s="109">
        <v>1390503881.8359692</v>
      </c>
      <c r="M20" s="23">
        <v>1765095127.980617</v>
      </c>
      <c r="N20" s="23">
        <v>1683136520.3237123</v>
      </c>
      <c r="O20" s="23">
        <v>1858931322.4216514</v>
      </c>
      <c r="P20" s="23">
        <v>1821550409.026957</v>
      </c>
      <c r="Q20" s="23">
        <v>2320360266.1904321</v>
      </c>
      <c r="R20" s="23">
        <v>2664331495.2213955</v>
      </c>
    </row>
    <row r="21" spans="1:22" x14ac:dyDescent="0.25">
      <c r="A21" s="20" t="s">
        <v>30</v>
      </c>
      <c r="B21" s="1" t="s">
        <v>31</v>
      </c>
      <c r="C21" s="22">
        <v>0.43131288323146622</v>
      </c>
      <c r="D21" s="109">
        <v>387131670.55001688</v>
      </c>
      <c r="E21" s="109">
        <v>412099075.05891573</v>
      </c>
      <c r="F21" s="109">
        <v>463285101.52390558</v>
      </c>
      <c r="G21" s="109">
        <v>459644167.96108228</v>
      </c>
      <c r="H21" s="109">
        <v>582292730.06411982</v>
      </c>
      <c r="I21" s="109">
        <v>778041175.32494104</v>
      </c>
      <c r="J21" s="109">
        <v>822317042.97484362</v>
      </c>
      <c r="K21" s="109">
        <v>979041281.38730431</v>
      </c>
      <c r="L21" s="109">
        <v>1064334526.8568006</v>
      </c>
      <c r="M21" s="23">
        <v>1193253259.0400686</v>
      </c>
      <c r="N21" s="23">
        <v>1346759348.2873795</v>
      </c>
      <c r="O21" s="23">
        <v>1269761722.1514916</v>
      </c>
      <c r="P21" s="23">
        <v>1164430371.0229499</v>
      </c>
      <c r="Q21" s="23">
        <v>1417064822.2845528</v>
      </c>
      <c r="R21" s="23">
        <v>2571224936.499773</v>
      </c>
    </row>
    <row r="22" spans="1:22" x14ac:dyDescent="0.25">
      <c r="A22" s="20" t="s">
        <v>32</v>
      </c>
      <c r="B22" s="1" t="s">
        <v>33</v>
      </c>
      <c r="C22" s="22">
        <v>0.44291958578376328</v>
      </c>
      <c r="D22" s="109">
        <v>682047177.93661749</v>
      </c>
      <c r="E22" s="109">
        <v>723546104.65504873</v>
      </c>
      <c r="F22" s="109">
        <v>791966097.98051238</v>
      </c>
      <c r="G22" s="109">
        <v>839353420.75959921</v>
      </c>
      <c r="H22" s="109">
        <v>873848303.28445637</v>
      </c>
      <c r="I22" s="109">
        <v>928187780.5545634</v>
      </c>
      <c r="J22" s="109">
        <v>965477688.24642491</v>
      </c>
      <c r="K22" s="109">
        <v>997466228.59053195</v>
      </c>
      <c r="L22" s="109">
        <v>1024929165.1736249</v>
      </c>
      <c r="M22" s="23">
        <v>1119592412.2963271</v>
      </c>
      <c r="N22" s="23">
        <v>1149392979.5751455</v>
      </c>
      <c r="O22" s="23">
        <v>1284650307.6595111</v>
      </c>
      <c r="P22" s="23">
        <v>1337181693.0380831</v>
      </c>
      <c r="Q22" s="23">
        <v>1424663272.0447769</v>
      </c>
      <c r="R22" s="23">
        <v>1499808038.3808982</v>
      </c>
    </row>
    <row r="23" spans="1:22" x14ac:dyDescent="0.25">
      <c r="A23" s="20" t="s">
        <v>34</v>
      </c>
      <c r="B23" s="1" t="s">
        <v>35</v>
      </c>
      <c r="C23" s="22">
        <v>0.39988162264408178</v>
      </c>
      <c r="D23" s="109">
        <v>63987240.765970521</v>
      </c>
      <c r="E23" s="109">
        <v>67880522.493922174</v>
      </c>
      <c r="F23" s="109">
        <v>74299442.955358908</v>
      </c>
      <c r="G23" s="109">
        <v>78745153.061650068</v>
      </c>
      <c r="H23" s="109">
        <v>81981340.270853683</v>
      </c>
      <c r="I23" s="109">
        <v>87079276.78852731</v>
      </c>
      <c r="J23" s="109">
        <v>90577683.319346055</v>
      </c>
      <c r="K23" s="109">
        <v>93578734.418102384</v>
      </c>
      <c r="L23" s="109">
        <v>96155209.465765804</v>
      </c>
      <c r="M23" s="23">
        <v>105036178.67328271</v>
      </c>
      <c r="N23" s="23">
        <v>112365383.50782304</v>
      </c>
      <c r="O23" s="23">
        <v>115738164.99118775</v>
      </c>
      <c r="P23" s="23">
        <v>135880704.66360065</v>
      </c>
      <c r="Q23" s="23">
        <v>122136146.62975943</v>
      </c>
      <c r="R23" s="23">
        <v>119310344.53873934</v>
      </c>
    </row>
    <row r="24" spans="1:22" x14ac:dyDescent="0.25">
      <c r="A24" s="20" t="s">
        <v>36</v>
      </c>
      <c r="B24" s="1" t="s">
        <v>37</v>
      </c>
      <c r="C24" s="22">
        <v>0.32999294150391784</v>
      </c>
      <c r="D24" s="109">
        <v>362116658.46493715</v>
      </c>
      <c r="E24" s="109">
        <v>384149522.4064343</v>
      </c>
      <c r="F24" s="109">
        <v>420475483.6546936</v>
      </c>
      <c r="G24" s="109">
        <v>445634650.84056967</v>
      </c>
      <c r="H24" s="109">
        <v>463948884.80871117</v>
      </c>
      <c r="I24" s="109">
        <v>492799132.36975479</v>
      </c>
      <c r="J24" s="109">
        <v>512597318.19129002</v>
      </c>
      <c r="K24" s="109">
        <v>529580869.64241165</v>
      </c>
      <c r="L24" s="109">
        <v>544161659.87042761</v>
      </c>
      <c r="M24" s="23">
        <v>594420849.9036119</v>
      </c>
      <c r="N24" s="23">
        <v>672965539.46333206</v>
      </c>
      <c r="O24" s="23">
        <v>708812912.44981837</v>
      </c>
      <c r="P24" s="23">
        <v>755364486.24866176</v>
      </c>
      <c r="Q24" s="23">
        <v>844326020.05779076</v>
      </c>
      <c r="R24" s="23">
        <v>790904237.97526693</v>
      </c>
    </row>
    <row r="25" spans="1:22" x14ac:dyDescent="0.25">
      <c r="A25" s="20" t="s">
        <v>38</v>
      </c>
      <c r="B25" s="1" t="s">
        <v>39</v>
      </c>
      <c r="C25" s="22">
        <v>0.55570426907573778</v>
      </c>
      <c r="D25" s="109">
        <v>946268941.04726017</v>
      </c>
      <c r="E25" s="109">
        <v>983139339.57719922</v>
      </c>
      <c r="F25" s="109">
        <v>1034827807.0263629</v>
      </c>
      <c r="G25" s="109">
        <v>787805481.64273679</v>
      </c>
      <c r="H25" s="109">
        <v>811178194.71779215</v>
      </c>
      <c r="I25" s="109">
        <v>1107078496.7409112</v>
      </c>
      <c r="J25" s="109">
        <v>1323432869.0873194</v>
      </c>
      <c r="K25" s="109">
        <v>1420193420.2859797</v>
      </c>
      <c r="L25" s="109">
        <v>1527385771.459475</v>
      </c>
      <c r="M25" s="23">
        <v>1727435504.5621533</v>
      </c>
      <c r="N25" s="23">
        <v>1592915459.0099998</v>
      </c>
      <c r="O25" s="23">
        <v>1732861295.4900007</v>
      </c>
      <c r="P25" s="23">
        <v>1651124041.5800004</v>
      </c>
      <c r="Q25" s="23">
        <v>1694960564.4100003</v>
      </c>
      <c r="R25" s="23">
        <v>2234733864.1999998</v>
      </c>
    </row>
    <row r="26" spans="1:22" x14ac:dyDescent="0.25">
      <c r="A26" s="20" t="s">
        <v>40</v>
      </c>
      <c r="B26" s="1" t="s">
        <v>41</v>
      </c>
      <c r="C26" s="22">
        <v>0.23395733249191367</v>
      </c>
      <c r="D26" s="109">
        <v>544446858.18956184</v>
      </c>
      <c r="E26" s="109">
        <v>582780012.37984049</v>
      </c>
      <c r="F26" s="109">
        <v>634266507.42065883</v>
      </c>
      <c r="G26" s="109">
        <v>671885599.37718666</v>
      </c>
      <c r="H26" s="109">
        <v>741414957.32768643</v>
      </c>
      <c r="I26" s="109">
        <v>786261545.79403532</v>
      </c>
      <c r="J26" s="109">
        <v>872507130.53098071</v>
      </c>
      <c r="K26" s="109">
        <v>937621403.35066092</v>
      </c>
      <c r="L26" s="109">
        <v>1012291402.2557324</v>
      </c>
      <c r="M26" s="23">
        <v>1156209336.2711349</v>
      </c>
      <c r="N26" s="23">
        <v>1109597998.3437719</v>
      </c>
      <c r="O26" s="23">
        <v>1176831268.6822302</v>
      </c>
      <c r="P26" s="23">
        <v>1364573976.4207377</v>
      </c>
      <c r="Q26" s="23">
        <v>1507407823.1920094</v>
      </c>
      <c r="R26" s="23">
        <v>1485175772.1774879</v>
      </c>
    </row>
    <row r="27" spans="1:22" x14ac:dyDescent="0.25">
      <c r="A27" s="20" t="s">
        <v>42</v>
      </c>
      <c r="B27" s="1" t="s">
        <v>43</v>
      </c>
      <c r="C27" s="22">
        <v>0.41971947764438516</v>
      </c>
      <c r="D27" s="109">
        <v>243760845.16014132</v>
      </c>
      <c r="E27" s="109">
        <v>249208771.71532965</v>
      </c>
      <c r="F27" s="109">
        <v>294793145.0212431</v>
      </c>
      <c r="G27" s="109">
        <v>294186439.31218594</v>
      </c>
      <c r="H27" s="109">
        <v>296453888.65744716</v>
      </c>
      <c r="I27" s="109">
        <v>361911580.59505069</v>
      </c>
      <c r="J27" s="109">
        <v>404258645.06287318</v>
      </c>
      <c r="K27" s="109">
        <v>419663326.7554726</v>
      </c>
      <c r="L27" s="109">
        <v>421375110.33880705</v>
      </c>
      <c r="M27" s="23">
        <v>461652123.48007751</v>
      </c>
      <c r="N27" s="23">
        <v>440731129.84560883</v>
      </c>
      <c r="O27" s="23">
        <v>421876827.68206459</v>
      </c>
      <c r="P27" s="23">
        <v>486319118.23423946</v>
      </c>
      <c r="Q27" s="23">
        <v>448754214.32787496</v>
      </c>
      <c r="R27" s="23">
        <v>511454566.06300002</v>
      </c>
      <c r="V27" s="2"/>
    </row>
    <row r="28" spans="1:22" x14ac:dyDescent="0.25">
      <c r="A28" s="20" t="s">
        <v>44</v>
      </c>
      <c r="B28" s="1" t="s">
        <v>45</v>
      </c>
      <c r="C28" s="22">
        <v>0.52754278884137584</v>
      </c>
      <c r="D28" s="109">
        <v>141193428.77324355</v>
      </c>
      <c r="E28" s="109">
        <v>146929806.09883463</v>
      </c>
      <c r="F28" s="109">
        <v>152726156.85647348</v>
      </c>
      <c r="G28" s="109">
        <v>158515003.86996108</v>
      </c>
      <c r="H28" s="109">
        <v>163559714.76930675</v>
      </c>
      <c r="I28" s="109">
        <v>169533813.52476802</v>
      </c>
      <c r="J28" s="109">
        <v>176266206.49156415</v>
      </c>
      <c r="K28" s="109">
        <v>183844671.98290008</v>
      </c>
      <c r="L28" s="109">
        <v>193708350.04485652</v>
      </c>
      <c r="M28" s="23">
        <v>213113661.70566288</v>
      </c>
      <c r="N28" s="23">
        <v>283088135.95190603</v>
      </c>
      <c r="O28" s="23">
        <v>357357463.59694248</v>
      </c>
      <c r="P28" s="23">
        <v>387607013.34464681</v>
      </c>
      <c r="Q28" s="23">
        <v>420039952.43752885</v>
      </c>
      <c r="R28" s="23">
        <v>446835418.53281844</v>
      </c>
    </row>
    <row r="29" spans="1:22" x14ac:dyDescent="0.25">
      <c r="A29" s="20" t="s">
        <v>46</v>
      </c>
      <c r="B29" s="1" t="s">
        <v>47</v>
      </c>
      <c r="C29" s="22">
        <v>0.64954121565428069</v>
      </c>
      <c r="D29" s="109">
        <v>471665710.91133076</v>
      </c>
      <c r="E29" s="109">
        <v>490828447.54035497</v>
      </c>
      <c r="F29" s="109">
        <v>510191529.26835704</v>
      </c>
      <c r="G29" s="109">
        <v>529529544.25741571</v>
      </c>
      <c r="H29" s="109">
        <v>546381724.79694605</v>
      </c>
      <c r="I29" s="109">
        <v>566338585.11991823</v>
      </c>
      <c r="J29" s="109">
        <v>588828575.92478836</v>
      </c>
      <c r="K29" s="109">
        <v>614144926.30061638</v>
      </c>
      <c r="L29" s="109">
        <v>647095175.93840122</v>
      </c>
      <c r="M29" s="23">
        <v>711919865.01546574</v>
      </c>
      <c r="N29" s="23">
        <v>938568648.77031064</v>
      </c>
      <c r="O29" s="23">
        <v>929504330.07736278</v>
      </c>
      <c r="P29" s="23">
        <v>999698725.2021327</v>
      </c>
      <c r="Q29" s="23">
        <v>921778574.8932054</v>
      </c>
      <c r="R29" s="23">
        <v>953382888.75612164</v>
      </c>
    </row>
    <row r="30" spans="1:22" x14ac:dyDescent="0.25">
      <c r="A30" s="24"/>
      <c r="B30" s="16" t="s">
        <v>48</v>
      </c>
      <c r="C30" s="16"/>
      <c r="D30" s="108">
        <v>27156435710.98613</v>
      </c>
      <c r="E30" s="108">
        <v>27700548750.869385</v>
      </c>
      <c r="F30" s="108">
        <v>27610643795.68251</v>
      </c>
      <c r="G30" s="108">
        <v>29539788505.504261</v>
      </c>
      <c r="H30" s="108">
        <v>32554202151.777771</v>
      </c>
      <c r="I30" s="108">
        <v>35951090100.881729</v>
      </c>
      <c r="J30" s="108">
        <v>40732813398.488503</v>
      </c>
      <c r="K30" s="108">
        <v>38880033161.925484</v>
      </c>
      <c r="L30" s="108">
        <v>42576592965.963722</v>
      </c>
      <c r="M30" s="29">
        <v>46121398711.685303</v>
      </c>
      <c r="N30" s="29">
        <v>47262027141.692276</v>
      </c>
      <c r="O30" s="29">
        <v>53450606336.176086</v>
      </c>
      <c r="P30" s="29">
        <v>58977969165.621773</v>
      </c>
      <c r="Q30" s="29">
        <v>64755272948.080154</v>
      </c>
      <c r="R30" s="29">
        <v>72287609389.591736</v>
      </c>
      <c r="S30" s="19"/>
      <c r="T30" s="19"/>
      <c r="U30" s="19"/>
    </row>
    <row r="31" spans="1:22" x14ac:dyDescent="0.25">
      <c r="A31" s="20"/>
      <c r="B31" s="1" t="s">
        <v>49</v>
      </c>
      <c r="D31" s="109">
        <v>1729520719.0625219</v>
      </c>
      <c r="E31" s="109">
        <v>1666454223.68613</v>
      </c>
      <c r="F31" s="109">
        <v>1973787364.408874</v>
      </c>
      <c r="G31" s="109">
        <v>2290819530.0712233</v>
      </c>
      <c r="H31" s="109">
        <v>2105076730.2700191</v>
      </c>
      <c r="I31" s="109">
        <v>2687030364.1972952</v>
      </c>
      <c r="J31" s="109">
        <v>2497893093.3360677</v>
      </c>
      <c r="K31" s="109">
        <v>2651682899.8059759</v>
      </c>
      <c r="L31" s="109">
        <v>2812703658.9396877</v>
      </c>
      <c r="M31" s="23">
        <v>3342197869.4699998</v>
      </c>
      <c r="N31" s="23">
        <v>4047052197.2400002</v>
      </c>
      <c r="O31" s="23">
        <v>5130455265.000001</v>
      </c>
      <c r="P31" s="23">
        <v>5411970103.3795004</v>
      </c>
      <c r="Q31" s="23">
        <v>5386915297.2699995</v>
      </c>
      <c r="R31" s="23">
        <v>6334950268</v>
      </c>
    </row>
    <row r="32" spans="1:22" ht="6.75" customHeight="1" x14ac:dyDescent="0.25">
      <c r="A32" s="30"/>
      <c r="B32" s="30"/>
      <c r="C32" s="30"/>
      <c r="D32" s="111"/>
      <c r="E32" s="111"/>
      <c r="F32" s="111"/>
      <c r="G32" s="111"/>
      <c r="H32" s="111"/>
      <c r="I32" s="111"/>
      <c r="J32" s="111"/>
      <c r="K32" s="111"/>
      <c r="L32" s="111"/>
      <c r="M32" s="30"/>
      <c r="N32" s="30"/>
      <c r="O32" s="30"/>
      <c r="P32" s="30"/>
      <c r="Q32" s="30"/>
      <c r="R32" s="30"/>
    </row>
    <row r="33" spans="1:40" s="34" customFormat="1" x14ac:dyDescent="0.25">
      <c r="A33" s="31"/>
      <c r="B33" s="30" t="s">
        <v>50</v>
      </c>
      <c r="C33" s="30"/>
      <c r="D33" s="111"/>
      <c r="E33" s="111"/>
      <c r="F33" s="111"/>
      <c r="G33" s="111"/>
      <c r="H33" s="111"/>
      <c r="I33" s="111"/>
      <c r="J33" s="111"/>
      <c r="K33" s="111"/>
      <c r="L33" s="111"/>
      <c r="M33" s="30"/>
      <c r="N33" s="30"/>
      <c r="O33" s="30"/>
      <c r="P33" s="30"/>
      <c r="Q33" s="30"/>
      <c r="R33" s="30"/>
      <c r="S33" s="33"/>
      <c r="T33" s="33"/>
      <c r="U33" s="33"/>
    </row>
    <row r="34" spans="1:40" x14ac:dyDescent="0.25">
      <c r="A34" s="79"/>
      <c r="B34" s="76" t="s">
        <v>51</v>
      </c>
      <c r="C34" s="76" t="s">
        <v>51</v>
      </c>
      <c r="D34" s="112"/>
      <c r="E34" s="112"/>
      <c r="F34" s="112"/>
      <c r="G34" s="112"/>
      <c r="H34" s="112"/>
      <c r="I34" s="112"/>
      <c r="J34" s="112"/>
      <c r="K34" s="112"/>
      <c r="L34" s="112"/>
      <c r="M34" s="77">
        <v>1857181</v>
      </c>
      <c r="N34" s="78">
        <v>1897597</v>
      </c>
      <c r="O34" s="78">
        <v>1958560</v>
      </c>
      <c r="P34" s="77">
        <v>2020414</v>
      </c>
      <c r="Q34" s="77">
        <v>2083429</v>
      </c>
      <c r="R34" s="78">
        <v>2147677</v>
      </c>
      <c r="S34" s="75"/>
      <c r="T34" s="75"/>
      <c r="U34" s="75"/>
      <c r="V34" s="75"/>
      <c r="W34" s="75"/>
      <c r="X34" s="75"/>
      <c r="Y34" s="75"/>
      <c r="Z34" s="75"/>
      <c r="AA34" s="75"/>
      <c r="AB34" s="75"/>
      <c r="AC34" s="75"/>
      <c r="AD34" s="75"/>
      <c r="AE34" s="75"/>
      <c r="AF34" s="75"/>
      <c r="AG34" s="75"/>
      <c r="AH34" s="75"/>
      <c r="AI34" s="75"/>
      <c r="AJ34" s="75"/>
      <c r="AK34" s="75"/>
      <c r="AL34" s="75"/>
      <c r="AM34" s="75"/>
      <c r="AN34" s="75"/>
    </row>
    <row r="35" spans="1:40" x14ac:dyDescent="0.25">
      <c r="B35" s="35" t="s">
        <v>52</v>
      </c>
      <c r="C35" s="35" t="s">
        <v>52</v>
      </c>
      <c r="D35" s="113"/>
      <c r="E35" s="113"/>
      <c r="F35" s="113"/>
      <c r="G35" s="113"/>
      <c r="H35" s="113"/>
      <c r="I35" s="113"/>
      <c r="J35" s="113"/>
      <c r="K35" s="113"/>
      <c r="L35" s="113"/>
      <c r="M35" s="36">
        <f>M4/M34</f>
        <v>26633.697297762203</v>
      </c>
      <c r="N35" s="36">
        <f t="shared" ref="N35:Q35" si="0">N4/N34</f>
        <v>27038.975788290281</v>
      </c>
      <c r="O35" s="36">
        <f t="shared" si="0"/>
        <v>29910.271628735441</v>
      </c>
      <c r="P35" s="36">
        <f t="shared" si="0"/>
        <v>31869.675853068369</v>
      </c>
      <c r="Q35" s="36">
        <f t="shared" si="0"/>
        <v>33666.704382702825</v>
      </c>
      <c r="R35" s="36">
        <f t="shared" ref="R35" si="1">R4/R34</f>
        <v>36608.186265904973</v>
      </c>
    </row>
    <row r="36" spans="1:40" ht="15.75" thickBot="1" x14ac:dyDescent="0.3">
      <c r="B36" s="37" t="s">
        <v>53</v>
      </c>
      <c r="C36" s="37" t="s">
        <v>53</v>
      </c>
      <c r="D36" s="114"/>
      <c r="E36" s="114"/>
      <c r="F36" s="114"/>
      <c r="G36" s="114"/>
      <c r="H36" s="114"/>
      <c r="I36" s="114"/>
      <c r="J36" s="114"/>
      <c r="K36" s="114"/>
      <c r="L36" s="114"/>
      <c r="M36" s="38">
        <f t="shared" ref="M36:R36" si="2">M35/M37</f>
        <v>685.14819572921499</v>
      </c>
      <c r="N36" s="38">
        <f t="shared" si="2"/>
        <v>651.0984081935718</v>
      </c>
      <c r="O36" s="38">
        <f t="shared" si="2"/>
        <v>703.66870071765106</v>
      </c>
      <c r="P36" s="38">
        <f t="shared" si="2"/>
        <v>727.28143631179478</v>
      </c>
      <c r="Q36" s="38">
        <f t="shared" si="2"/>
        <v>722.3529594846874</v>
      </c>
      <c r="R36" s="38">
        <f t="shared" si="2"/>
        <v>742.71021030442228</v>
      </c>
    </row>
    <row r="37" spans="1:40" ht="16.5" thickTop="1" thickBot="1" x14ac:dyDescent="0.3">
      <c r="B37" s="39" t="s">
        <v>54</v>
      </c>
      <c r="C37" s="39" t="s">
        <v>54</v>
      </c>
      <c r="D37" s="115"/>
      <c r="E37" s="115"/>
      <c r="F37" s="115"/>
      <c r="G37" s="115"/>
      <c r="H37" s="115"/>
      <c r="I37" s="115"/>
      <c r="J37" s="115"/>
      <c r="K37" s="115"/>
      <c r="L37" s="115"/>
      <c r="M37" s="40">
        <v>38.872900000000001</v>
      </c>
      <c r="N37" s="40">
        <v>41.528247417019614</v>
      </c>
      <c r="O37" s="40">
        <v>42.506184513011355</v>
      </c>
      <c r="P37" s="40">
        <v>43.820279553244966</v>
      </c>
      <c r="Q37" s="40">
        <v>46.606999999999999</v>
      </c>
      <c r="R37" s="40">
        <v>49.29</v>
      </c>
    </row>
    <row r="38" spans="1:40" ht="15.75" thickTop="1" x14ac:dyDescent="0.25"/>
    <row r="39" spans="1:40" x14ac:dyDescent="0.25">
      <c r="B39" s="34" t="s">
        <v>76</v>
      </c>
    </row>
  </sheetData>
  <mergeCells count="1">
    <mergeCell ref="A1:N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topLeftCell="H16" workbookViewId="0">
      <selection activeCell="I31" sqref="I31"/>
    </sheetView>
  </sheetViews>
  <sheetFormatPr defaultRowHeight="15" x14ac:dyDescent="0.25"/>
  <cols>
    <col min="2" max="2" width="44.7109375" customWidth="1"/>
    <col min="3" max="11" width="16.140625" customWidth="1"/>
    <col min="12" max="15" width="18" bestFit="1" customWidth="1"/>
    <col min="16" max="16" width="18" style="41" bestFit="1" customWidth="1"/>
    <col min="17" max="17" width="18" bestFit="1" customWidth="1"/>
    <col min="18" max="18" width="6.28515625" style="2" bestFit="1" customWidth="1"/>
    <col min="19" max="20" width="9.140625" style="2"/>
  </cols>
  <sheetData>
    <row r="1" spans="1:20" ht="18.75" x14ac:dyDescent="0.3">
      <c r="A1" s="134" t="s">
        <v>56</v>
      </c>
      <c r="B1" s="134"/>
      <c r="C1" s="134"/>
      <c r="D1" s="134"/>
      <c r="E1" s="134"/>
      <c r="F1" s="134"/>
      <c r="G1" s="134"/>
      <c r="H1" s="134"/>
      <c r="I1" s="134"/>
      <c r="J1" s="134"/>
      <c r="K1" s="134"/>
      <c r="L1" s="134"/>
      <c r="M1" s="134"/>
    </row>
    <row r="3" spans="1:20" ht="30" x14ac:dyDescent="0.25">
      <c r="A3" s="42" t="s">
        <v>1</v>
      </c>
      <c r="B3" s="43" t="s">
        <v>2</v>
      </c>
      <c r="C3" s="5">
        <v>2004</v>
      </c>
      <c r="D3" s="5">
        <v>2005</v>
      </c>
      <c r="E3" s="5">
        <v>2006</v>
      </c>
      <c r="F3" s="5">
        <v>2007</v>
      </c>
      <c r="G3" s="5">
        <v>2008</v>
      </c>
      <c r="H3" s="5">
        <v>2009</v>
      </c>
      <c r="I3" s="5">
        <v>2010</v>
      </c>
      <c r="J3" s="5">
        <v>2011</v>
      </c>
      <c r="K3" s="5">
        <v>2012</v>
      </c>
      <c r="L3" s="7">
        <v>2013</v>
      </c>
      <c r="M3" s="7">
        <v>2014</v>
      </c>
      <c r="N3" s="7">
        <v>2015</v>
      </c>
      <c r="O3" s="7">
        <v>2016</v>
      </c>
      <c r="P3" s="6">
        <v>2017</v>
      </c>
      <c r="Q3" s="7">
        <v>2018</v>
      </c>
      <c r="R3" s="8"/>
      <c r="S3" s="8"/>
      <c r="T3" s="8"/>
    </row>
    <row r="4" spans="1:20" x14ac:dyDescent="0.25">
      <c r="A4" s="44"/>
      <c r="B4" s="10" t="s">
        <v>4</v>
      </c>
      <c r="C4" s="116">
        <v>41405087543.558105</v>
      </c>
      <c r="D4" s="116">
        <v>40431351888.665413</v>
      </c>
      <c r="E4" s="116">
        <v>40206723028.053589</v>
      </c>
      <c r="F4" s="116">
        <v>41430313891.321526</v>
      </c>
      <c r="G4" s="116">
        <v>44022155223.360687</v>
      </c>
      <c r="H4" s="116">
        <v>46956550693.710487</v>
      </c>
      <c r="I4" s="116">
        <v>49730901420.444191</v>
      </c>
      <c r="J4" s="116">
        <v>45687558189.818512</v>
      </c>
      <c r="K4" s="116">
        <v>48082303215.728668</v>
      </c>
      <c r="L4" s="117">
        <v>49463596581.155304</v>
      </c>
      <c r="M4" s="117">
        <v>48767454569.021126</v>
      </c>
      <c r="N4" s="117">
        <v>50746473892.19915</v>
      </c>
      <c r="O4" s="117">
        <v>51732660424.362122</v>
      </c>
      <c r="P4" s="118">
        <v>54227525506.803696</v>
      </c>
      <c r="Q4" s="117">
        <v>57777815974.646606</v>
      </c>
      <c r="R4" s="46"/>
      <c r="S4" s="13"/>
      <c r="T4" s="13"/>
    </row>
    <row r="5" spans="1:20" x14ac:dyDescent="0.25">
      <c r="A5" s="47" t="s">
        <v>5</v>
      </c>
      <c r="B5" s="18" t="s">
        <v>6</v>
      </c>
      <c r="C5" s="119">
        <v>13264082360.846952</v>
      </c>
      <c r="D5" s="119">
        <v>12881915110.18255</v>
      </c>
      <c r="E5" s="119">
        <v>10732927906.016966</v>
      </c>
      <c r="F5" s="119">
        <v>10282300302.017405</v>
      </c>
      <c r="G5" s="119">
        <v>13467057409.690937</v>
      </c>
      <c r="H5" s="119">
        <v>15476152588.550007</v>
      </c>
      <c r="I5" s="119">
        <v>17303508922.371124</v>
      </c>
      <c r="J5" s="119">
        <v>12503887025.005821</v>
      </c>
      <c r="K5" s="119">
        <v>13317496463.083157</v>
      </c>
      <c r="L5" s="119">
        <v>12970404906.372986</v>
      </c>
      <c r="M5" s="119">
        <v>11364069476.507944</v>
      </c>
      <c r="N5" s="119">
        <v>11812967622.338547</v>
      </c>
      <c r="O5" s="119">
        <v>11785258709.878891</v>
      </c>
      <c r="P5" s="119">
        <v>11269163904.265272</v>
      </c>
      <c r="Q5" s="119">
        <v>11370832601.612333</v>
      </c>
      <c r="R5" s="46"/>
      <c r="S5" s="19"/>
      <c r="T5" s="19"/>
    </row>
    <row r="6" spans="1:20" x14ac:dyDescent="0.25">
      <c r="A6" s="48"/>
      <c r="B6" s="49" t="s">
        <v>7</v>
      </c>
      <c r="C6" s="120">
        <v>9198950966.6508274</v>
      </c>
      <c r="D6" s="120">
        <v>8823126559.3108864</v>
      </c>
      <c r="E6" s="120">
        <v>6502248085.4093904</v>
      </c>
      <c r="F6" s="120">
        <v>5515049554.2873821</v>
      </c>
      <c r="G6" s="120">
        <v>8558084416.4766846</v>
      </c>
      <c r="H6" s="120">
        <v>10646127514.135317</v>
      </c>
      <c r="I6" s="120">
        <v>12314152033.746754</v>
      </c>
      <c r="J6" s="120">
        <v>7333391018.641819</v>
      </c>
      <c r="K6" s="120">
        <v>7954512861.3389206</v>
      </c>
      <c r="L6" s="121">
        <v>7413605986.7678728</v>
      </c>
      <c r="M6" s="121">
        <v>6374745231.1153831</v>
      </c>
      <c r="N6" s="121">
        <v>6744770199.8487463</v>
      </c>
      <c r="O6" s="121">
        <v>6566629067.4149933</v>
      </c>
      <c r="P6" s="109">
        <v>5352138356.7554893</v>
      </c>
      <c r="Q6" s="121">
        <v>5704726584.1514473</v>
      </c>
    </row>
    <row r="7" spans="1:20" x14ac:dyDescent="0.25">
      <c r="A7" s="48"/>
      <c r="B7" s="49" t="s">
        <v>8</v>
      </c>
      <c r="C7" s="120">
        <v>1881098312.039196</v>
      </c>
      <c r="D7" s="120">
        <v>1898442772.4243333</v>
      </c>
      <c r="E7" s="120">
        <v>1925389216.9919231</v>
      </c>
      <c r="F7" s="120">
        <v>2159754727.6663284</v>
      </c>
      <c r="G7" s="120">
        <v>2222594377.1433015</v>
      </c>
      <c r="H7" s="120">
        <v>2119329786.352679</v>
      </c>
      <c r="I7" s="120">
        <v>2225411658.7939954</v>
      </c>
      <c r="J7" s="120">
        <v>2300455464.4666605</v>
      </c>
      <c r="K7" s="120">
        <v>2396842810.9988465</v>
      </c>
      <c r="L7" s="121">
        <v>2475418410</v>
      </c>
      <c r="M7" s="121">
        <v>2406895848.7767305</v>
      </c>
      <c r="N7" s="121">
        <v>2015129064.6625142</v>
      </c>
      <c r="O7" s="121">
        <v>1954384913.589349</v>
      </c>
      <c r="P7" s="109">
        <v>1741489551.2233353</v>
      </c>
      <c r="Q7" s="121">
        <v>1643581611.719615</v>
      </c>
    </row>
    <row r="8" spans="1:20" x14ac:dyDescent="0.25">
      <c r="A8" s="48"/>
      <c r="B8" s="49" t="s">
        <v>9</v>
      </c>
      <c r="C8" s="120">
        <v>485819316.06521279</v>
      </c>
      <c r="D8" s="120">
        <v>500293613.22263145</v>
      </c>
      <c r="E8" s="120">
        <v>515344819.38314283</v>
      </c>
      <c r="F8" s="120">
        <v>494731026.60781705</v>
      </c>
      <c r="G8" s="120">
        <v>499678336.87389517</v>
      </c>
      <c r="H8" s="120">
        <v>500295573.4060871</v>
      </c>
      <c r="I8" s="120">
        <v>515204189.83770359</v>
      </c>
      <c r="J8" s="120">
        <v>533081775.22507185</v>
      </c>
      <c r="K8" s="120">
        <v>549340769.3694365</v>
      </c>
      <c r="L8" s="121">
        <v>567908487.37412357</v>
      </c>
      <c r="M8" s="121">
        <v>544107595.07535732</v>
      </c>
      <c r="N8" s="121">
        <v>549995292.69396091</v>
      </c>
      <c r="O8" s="121">
        <v>461759890.48206383</v>
      </c>
      <c r="P8" s="109">
        <v>408009219.19744742</v>
      </c>
      <c r="Q8" s="121">
        <v>333723178.83226478</v>
      </c>
    </row>
    <row r="9" spans="1:20" x14ac:dyDescent="0.25">
      <c r="A9" s="48"/>
      <c r="B9" s="49" t="s">
        <v>10</v>
      </c>
      <c r="C9" s="120">
        <v>1698213766.0917172</v>
      </c>
      <c r="D9" s="120">
        <v>1660052165.2246983</v>
      </c>
      <c r="E9" s="120">
        <v>1789945784.2325094</v>
      </c>
      <c r="F9" s="120">
        <v>2112764993.4558771</v>
      </c>
      <c r="G9" s="120">
        <v>2186700279.1970553</v>
      </c>
      <c r="H9" s="120">
        <v>2210399714.6559243</v>
      </c>
      <c r="I9" s="120">
        <v>2248741039.9926701</v>
      </c>
      <c r="J9" s="120">
        <v>2336958766.6722722</v>
      </c>
      <c r="K9" s="120">
        <v>2416800021.3759532</v>
      </c>
      <c r="L9" s="121">
        <v>2513472022.2309914</v>
      </c>
      <c r="M9" s="121">
        <v>2038320801.5404735</v>
      </c>
      <c r="N9" s="121">
        <v>2503073065.1333246</v>
      </c>
      <c r="O9" s="121">
        <v>2802484838.3924837</v>
      </c>
      <c r="P9" s="109">
        <v>3767526777.0890002</v>
      </c>
      <c r="Q9" s="121">
        <v>3688801226.9090066</v>
      </c>
    </row>
    <row r="10" spans="1:20" x14ac:dyDescent="0.25">
      <c r="A10" s="50"/>
      <c r="B10" s="26" t="s">
        <v>2</v>
      </c>
      <c r="C10" s="122">
        <v>4881885045.6212511</v>
      </c>
      <c r="D10" s="122">
        <v>4792964166.343152</v>
      </c>
      <c r="E10" s="122">
        <v>4981573908.8153591</v>
      </c>
      <c r="F10" s="122">
        <v>5110575397.6212492</v>
      </c>
      <c r="G10" s="122">
        <v>5058539420.549675</v>
      </c>
      <c r="H10" s="122">
        <v>5021454285.294548</v>
      </c>
      <c r="I10" s="122">
        <v>5167035080.4285984</v>
      </c>
      <c r="J10" s="122">
        <v>5398696812.3730106</v>
      </c>
      <c r="K10" s="122">
        <v>5677500219.1744213</v>
      </c>
      <c r="L10" s="123">
        <v>5883544648.8688755</v>
      </c>
      <c r="M10" s="123">
        <v>6446782330.5279484</v>
      </c>
      <c r="N10" s="123">
        <v>7904545860.0334053</v>
      </c>
      <c r="O10" s="123">
        <v>9423800546.8797951</v>
      </c>
      <c r="P10" s="124">
        <v>9089466572.6772308</v>
      </c>
      <c r="Q10" s="122">
        <v>9318242855.6368122</v>
      </c>
      <c r="R10" s="52"/>
      <c r="S10" s="27"/>
      <c r="T10" s="27"/>
    </row>
    <row r="11" spans="1:20" x14ac:dyDescent="0.25">
      <c r="A11" s="48" t="s">
        <v>11</v>
      </c>
      <c r="B11" s="49" t="s">
        <v>12</v>
      </c>
      <c r="C11" s="120">
        <v>51180479.497891568</v>
      </c>
      <c r="D11" s="120">
        <v>75712188.388969094</v>
      </c>
      <c r="E11" s="120">
        <v>76653335.642847762</v>
      </c>
      <c r="F11" s="120">
        <v>65841762.491485</v>
      </c>
      <c r="G11" s="120">
        <v>85464711.076973051</v>
      </c>
      <c r="H11" s="120">
        <v>95798360.426799342</v>
      </c>
      <c r="I11" s="120">
        <v>109389266.24293329</v>
      </c>
      <c r="J11" s="120">
        <v>117735667.25726911</v>
      </c>
      <c r="K11" s="120">
        <v>128288315.11353813</v>
      </c>
      <c r="L11" s="121">
        <v>137781650.43193999</v>
      </c>
      <c r="M11" s="121">
        <v>272314728.26782197</v>
      </c>
      <c r="N11" s="121">
        <v>252464448.19646472</v>
      </c>
      <c r="O11" s="121">
        <v>231923996.72971842</v>
      </c>
      <c r="P11" s="121">
        <v>243235875.18181816</v>
      </c>
      <c r="Q11" s="121">
        <v>295694512.63278341</v>
      </c>
    </row>
    <row r="12" spans="1:20" x14ac:dyDescent="0.25">
      <c r="A12" s="48" t="s">
        <v>13</v>
      </c>
      <c r="B12" s="49" t="s">
        <v>14</v>
      </c>
      <c r="C12" s="120">
        <v>2253501915.2262273</v>
      </c>
      <c r="D12" s="120">
        <v>2648704216.8946538</v>
      </c>
      <c r="E12" s="120">
        <v>2757778116.9034038</v>
      </c>
      <c r="F12" s="120">
        <v>2865089592.5889111</v>
      </c>
      <c r="G12" s="120">
        <v>2627868438.9222145</v>
      </c>
      <c r="H12" s="120">
        <v>2515788943.9419374</v>
      </c>
      <c r="I12" s="120">
        <v>2526283811.000668</v>
      </c>
      <c r="J12" s="120">
        <v>2625269585.8894286</v>
      </c>
      <c r="K12" s="120">
        <v>2690001532.548768</v>
      </c>
      <c r="L12" s="121">
        <v>2775502628.6180553</v>
      </c>
      <c r="M12" s="121">
        <v>2865917846.3591943</v>
      </c>
      <c r="N12" s="121">
        <v>2941519748.9538317</v>
      </c>
      <c r="O12" s="121">
        <v>2734259469.4325995</v>
      </c>
      <c r="P12" s="109">
        <v>2519157816.9552846</v>
      </c>
      <c r="Q12" s="121">
        <v>2526253674.9824171</v>
      </c>
    </row>
    <row r="13" spans="1:20" x14ac:dyDescent="0.25">
      <c r="A13" s="48" t="s">
        <v>15</v>
      </c>
      <c r="B13" s="49" t="s">
        <v>16</v>
      </c>
      <c r="C13" s="120">
        <v>253432339.39356655</v>
      </c>
      <c r="D13" s="120">
        <v>302389651.99309236</v>
      </c>
      <c r="E13" s="120">
        <v>313370871.78743893</v>
      </c>
      <c r="F13" s="120">
        <v>418499509.75294292</v>
      </c>
      <c r="G13" s="120">
        <v>440313738.72355425</v>
      </c>
      <c r="H13" s="120">
        <v>450198175.90311283</v>
      </c>
      <c r="I13" s="120">
        <v>484772811.53567332</v>
      </c>
      <c r="J13" s="120">
        <v>465997920.60257232</v>
      </c>
      <c r="K13" s="120">
        <v>447095117.1191023</v>
      </c>
      <c r="L13" s="121">
        <v>456931209.6653192</v>
      </c>
      <c r="M13" s="121">
        <v>484478570.00173521</v>
      </c>
      <c r="N13" s="121">
        <v>533606586.31777096</v>
      </c>
      <c r="O13" s="121">
        <v>572326850.48142242</v>
      </c>
      <c r="P13" s="121">
        <v>529873560.74287939</v>
      </c>
      <c r="Q13" s="121">
        <v>600148303.61930132</v>
      </c>
    </row>
    <row r="14" spans="1:20" x14ac:dyDescent="0.25">
      <c r="A14" s="48" t="s">
        <v>17</v>
      </c>
      <c r="B14" s="49" t="s">
        <v>18</v>
      </c>
      <c r="C14" s="120">
        <v>180681678.20470506</v>
      </c>
      <c r="D14" s="120">
        <v>215585232.43160981</v>
      </c>
      <c r="E14" s="120">
        <v>223414167.07319894</v>
      </c>
      <c r="F14" s="120">
        <v>298364423.14720464</v>
      </c>
      <c r="G14" s="120">
        <v>313916627.37095577</v>
      </c>
      <c r="H14" s="120">
        <v>320963623.43304145</v>
      </c>
      <c r="I14" s="120">
        <v>345613213.15926009</v>
      </c>
      <c r="J14" s="120">
        <v>332227870.11259007</v>
      </c>
      <c r="K14" s="120">
        <v>318751333.28094608</v>
      </c>
      <c r="L14" s="121">
        <v>325763862.59145117</v>
      </c>
      <c r="M14" s="121">
        <v>384209542.25981677</v>
      </c>
      <c r="N14" s="121">
        <v>401450867.75086117</v>
      </c>
      <c r="O14" s="121">
        <v>435170133.61794055</v>
      </c>
      <c r="P14" s="121">
        <v>424851756.34590673</v>
      </c>
      <c r="Q14" s="121">
        <v>426351531.08649021</v>
      </c>
    </row>
    <row r="15" spans="1:20" x14ac:dyDescent="0.25">
      <c r="A15" s="48" t="s">
        <v>19</v>
      </c>
      <c r="B15" s="49" t="s">
        <v>20</v>
      </c>
      <c r="C15" s="120">
        <v>2143088633.2988605</v>
      </c>
      <c r="D15" s="120">
        <v>1550572876.6348274</v>
      </c>
      <c r="E15" s="120">
        <v>1610357417.4084702</v>
      </c>
      <c r="F15" s="120">
        <v>1462780109.6407053</v>
      </c>
      <c r="G15" s="120">
        <v>1590975904.4559777</v>
      </c>
      <c r="H15" s="120">
        <v>1638705181.5896571</v>
      </c>
      <c r="I15" s="120">
        <v>1700975978.4900639</v>
      </c>
      <c r="J15" s="120">
        <v>1857465768.5111501</v>
      </c>
      <c r="K15" s="120">
        <v>2093363921.1120663</v>
      </c>
      <c r="L15" s="121">
        <v>2187565297.562109</v>
      </c>
      <c r="M15" s="121">
        <v>2439861643.6393805</v>
      </c>
      <c r="N15" s="121">
        <v>3775504208.8144765</v>
      </c>
      <c r="O15" s="121">
        <v>5450120096.6181135</v>
      </c>
      <c r="P15" s="109">
        <v>5372347563.4513426</v>
      </c>
      <c r="Q15" s="121">
        <v>5469794833.3158197</v>
      </c>
    </row>
    <row r="16" spans="1:20" x14ac:dyDescent="0.25">
      <c r="A16" s="50"/>
      <c r="B16" s="26" t="s">
        <v>21</v>
      </c>
      <c r="C16" s="122">
        <v>20728819186.430897</v>
      </c>
      <c r="D16" s="122">
        <v>20249998902.046604</v>
      </c>
      <c r="E16" s="122">
        <v>21957572241.693584</v>
      </c>
      <c r="F16" s="122">
        <v>23410755461.248291</v>
      </c>
      <c r="G16" s="122">
        <v>22719244812.269852</v>
      </c>
      <c r="H16" s="122">
        <v>23502501960.436596</v>
      </c>
      <c r="I16" s="122">
        <v>24111018585.79232</v>
      </c>
      <c r="J16" s="122">
        <v>24771959903.364223</v>
      </c>
      <c r="K16" s="122">
        <v>25897662232.339741</v>
      </c>
      <c r="L16" s="123">
        <v>27267449156.443439</v>
      </c>
      <c r="M16" s="123">
        <v>27638043390.807541</v>
      </c>
      <c r="N16" s="123">
        <v>27570826424.889328</v>
      </c>
      <c r="O16" s="123">
        <v>26997335477.171288</v>
      </c>
      <c r="P16" s="124">
        <v>30164904395.373955</v>
      </c>
      <c r="Q16" s="122">
        <v>33151173982.252014</v>
      </c>
      <c r="R16" s="52"/>
      <c r="S16" s="27"/>
      <c r="T16" s="27"/>
    </row>
    <row r="17" spans="1:20" x14ac:dyDescent="0.25">
      <c r="A17" s="48" t="s">
        <v>22</v>
      </c>
      <c r="B17" t="s">
        <v>23</v>
      </c>
      <c r="C17" s="121">
        <v>13123305046.871695</v>
      </c>
      <c r="D17" s="121">
        <v>12301718122.654175</v>
      </c>
      <c r="E17" s="121">
        <v>13498631157.230732</v>
      </c>
      <c r="F17" s="121">
        <v>14992903470.984564</v>
      </c>
      <c r="G17" s="121">
        <v>14050447533.687384</v>
      </c>
      <c r="H17" s="121">
        <v>14029857771.067278</v>
      </c>
      <c r="I17" s="121">
        <v>14428784156.811117</v>
      </c>
      <c r="J17" s="121">
        <v>14577088579.127892</v>
      </c>
      <c r="K17" s="121">
        <v>15241750175.526514</v>
      </c>
      <c r="L17" s="121">
        <v>15582509123.017822</v>
      </c>
      <c r="M17" s="121">
        <v>15795932763.676411</v>
      </c>
      <c r="N17" s="121">
        <v>15846498009.29895</v>
      </c>
      <c r="O17" s="121">
        <v>14984578304.968594</v>
      </c>
      <c r="P17" s="121">
        <v>17533519482.359718</v>
      </c>
      <c r="Q17" s="121">
        <v>19207213458.401806</v>
      </c>
      <c r="R17" s="53"/>
      <c r="S17" s="53"/>
      <c r="T17" s="53"/>
    </row>
    <row r="18" spans="1:20" x14ac:dyDescent="0.25">
      <c r="A18" s="48" t="s">
        <v>24</v>
      </c>
      <c r="B18" t="s">
        <v>25</v>
      </c>
      <c r="C18" s="121">
        <v>1261266669.2589104</v>
      </c>
      <c r="D18" s="121">
        <v>1321255571.4828751</v>
      </c>
      <c r="E18" s="121">
        <v>1356249097.7801893</v>
      </c>
      <c r="F18" s="121">
        <v>1425986196.6155519</v>
      </c>
      <c r="G18" s="121">
        <v>1457230416.5238669</v>
      </c>
      <c r="H18" s="121">
        <v>1518968995.0627007</v>
      </c>
      <c r="I18" s="121">
        <v>1568709793.1567392</v>
      </c>
      <c r="J18" s="121">
        <v>1591705539.0092604</v>
      </c>
      <c r="K18" s="121">
        <v>1643945874.6959651</v>
      </c>
      <c r="L18" s="121">
        <v>1731429690.4392505</v>
      </c>
      <c r="M18" s="121">
        <v>1892287523.6952958</v>
      </c>
      <c r="N18" s="121">
        <v>1589452969.9306486</v>
      </c>
      <c r="O18" s="121">
        <v>1798031206.9821019</v>
      </c>
      <c r="P18" s="109">
        <v>1957388168.6082864</v>
      </c>
      <c r="Q18" s="121">
        <v>2342948672.5428209</v>
      </c>
      <c r="R18" s="53"/>
      <c r="S18" s="53"/>
      <c r="T18" s="53"/>
    </row>
    <row r="19" spans="1:20" x14ac:dyDescent="0.25">
      <c r="A19" s="48" t="s">
        <v>26</v>
      </c>
      <c r="B19" t="s">
        <v>27</v>
      </c>
      <c r="C19" s="121">
        <v>676908140.70426095</v>
      </c>
      <c r="D19" s="121">
        <v>810684987.61962068</v>
      </c>
      <c r="E19" s="121">
        <v>937624985.68105602</v>
      </c>
      <c r="F19" s="121">
        <v>1071552093.0107876</v>
      </c>
      <c r="G19" s="121">
        <v>1102603407.6407542</v>
      </c>
      <c r="H19" s="121">
        <v>1063610830.1112294</v>
      </c>
      <c r="I19" s="121">
        <v>684428674.44357789</v>
      </c>
      <c r="J19" s="121">
        <v>799332813.31381905</v>
      </c>
      <c r="K19" s="121">
        <v>830992682.62199163</v>
      </c>
      <c r="L19" s="121">
        <v>905782024.057971</v>
      </c>
      <c r="M19" s="121">
        <v>837149491.73481596</v>
      </c>
      <c r="N19" s="121">
        <v>729252281.53544486</v>
      </c>
      <c r="O19" s="121">
        <v>880731450.75045347</v>
      </c>
      <c r="P19" s="109">
        <v>870969905.1210953</v>
      </c>
      <c r="Q19" s="121">
        <v>1029566545.2803211</v>
      </c>
      <c r="R19" s="53"/>
      <c r="S19" s="53"/>
      <c r="T19" s="53"/>
    </row>
    <row r="20" spans="1:20" x14ac:dyDescent="0.25">
      <c r="A20" s="48" t="s">
        <v>28</v>
      </c>
      <c r="B20" t="s">
        <v>29</v>
      </c>
      <c r="C20" s="121">
        <v>808199253.74376094</v>
      </c>
      <c r="D20" s="121">
        <v>846684932.49346411</v>
      </c>
      <c r="E20" s="121">
        <v>923656289.9928695</v>
      </c>
      <c r="F20" s="121">
        <v>1019870486.8671269</v>
      </c>
      <c r="G20" s="121">
        <v>958524314.94010055</v>
      </c>
      <c r="H20" s="121">
        <v>1051293651.2832832</v>
      </c>
      <c r="I20" s="121">
        <v>1205714795.7575791</v>
      </c>
      <c r="J20" s="121">
        <v>1290291665.4520595</v>
      </c>
      <c r="K20" s="121">
        <v>1436440591.7957573</v>
      </c>
      <c r="L20" s="121">
        <v>1765095127.980617</v>
      </c>
      <c r="M20" s="121">
        <v>1702702313.9153628</v>
      </c>
      <c r="N20" s="121">
        <v>1864438595.8837733</v>
      </c>
      <c r="O20" s="121">
        <v>1814468390.9634423</v>
      </c>
      <c r="P20" s="109">
        <v>2321439742.403604</v>
      </c>
      <c r="Q20" s="121">
        <v>2687225092.8298655</v>
      </c>
      <c r="R20" s="53"/>
      <c r="S20" s="53"/>
      <c r="T20" s="53"/>
    </row>
    <row r="21" spans="1:20" x14ac:dyDescent="0.25">
      <c r="A21" s="48" t="s">
        <v>30</v>
      </c>
      <c r="B21" s="1" t="s">
        <v>31</v>
      </c>
      <c r="C21" s="109">
        <v>568950472.98747694</v>
      </c>
      <c r="D21" s="109">
        <v>587102690.06215394</v>
      </c>
      <c r="E21" s="109">
        <v>646725641.01581991</v>
      </c>
      <c r="F21" s="109">
        <v>608947828.3856256</v>
      </c>
      <c r="G21" s="109">
        <v>738614176.14838803</v>
      </c>
      <c r="H21" s="109">
        <v>943858776.83060694</v>
      </c>
      <c r="I21" s="109">
        <v>949621185.22255087</v>
      </c>
      <c r="J21" s="109">
        <v>1078863461.3562827</v>
      </c>
      <c r="K21" s="109">
        <v>1124992334.0743248</v>
      </c>
      <c r="L21" s="121">
        <v>1193253259.0400686</v>
      </c>
      <c r="M21" s="121">
        <v>1248971526.5789533</v>
      </c>
      <c r="N21" s="121">
        <v>1279264823.1582065</v>
      </c>
      <c r="O21" s="121">
        <v>1184649839.2957704</v>
      </c>
      <c r="P21" s="109">
        <v>1197948774.5669439</v>
      </c>
      <c r="Q21" s="121">
        <v>1320545161.0576167</v>
      </c>
      <c r="R21" s="53"/>
      <c r="S21" s="53"/>
      <c r="T21" s="53"/>
    </row>
    <row r="22" spans="1:20" x14ac:dyDescent="0.25">
      <c r="A22" s="48" t="s">
        <v>32</v>
      </c>
      <c r="B22" s="1" t="s">
        <v>33</v>
      </c>
      <c r="C22" s="109">
        <v>842775601.09274673</v>
      </c>
      <c r="D22" s="109">
        <v>865888078.27996182</v>
      </c>
      <c r="E22" s="109">
        <v>889634145.6370759</v>
      </c>
      <c r="F22" s="109">
        <v>914031888.51622689</v>
      </c>
      <c r="G22" s="109">
        <v>939098789.42448163</v>
      </c>
      <c r="H22" s="109">
        <v>964852933.71397793</v>
      </c>
      <c r="I22" s="109">
        <v>991313009.58192515</v>
      </c>
      <c r="J22" s="109">
        <v>1018498910.9156753</v>
      </c>
      <c r="K22" s="109">
        <v>1046430531.6025798</v>
      </c>
      <c r="L22" s="121">
        <v>1119592412.2963271</v>
      </c>
      <c r="M22" s="121">
        <v>1238844386.6722031</v>
      </c>
      <c r="N22" s="121">
        <v>1251167305.2403202</v>
      </c>
      <c r="O22" s="121">
        <v>1253129683.8963649</v>
      </c>
      <c r="P22" s="109">
        <v>1286269764.6080217</v>
      </c>
      <c r="Q22" s="121">
        <v>1317936304.9668779</v>
      </c>
      <c r="R22" s="53"/>
      <c r="S22" s="53"/>
      <c r="T22" s="53"/>
    </row>
    <row r="23" spans="1:20" x14ac:dyDescent="0.25">
      <c r="A23" s="48" t="s">
        <v>34</v>
      </c>
      <c r="B23" t="s">
        <v>35</v>
      </c>
      <c r="C23" s="121">
        <v>79066209.850689396</v>
      </c>
      <c r="D23" s="121">
        <v>81234540.268755823</v>
      </c>
      <c r="E23" s="121">
        <v>83462311.863414943</v>
      </c>
      <c r="F23" s="121">
        <v>85751221.338089973</v>
      </c>
      <c r="G23" s="121">
        <v>88102908.839423314</v>
      </c>
      <c r="H23" s="121">
        <v>90519071.070838168</v>
      </c>
      <c r="I23" s="121">
        <v>93001461.292538524</v>
      </c>
      <c r="J23" s="121">
        <v>95551945.878289923</v>
      </c>
      <c r="K23" s="121">
        <v>98172391.20185788</v>
      </c>
      <c r="L23" s="121">
        <v>105036178.67328271</v>
      </c>
      <c r="M23" s="121">
        <v>108194367.62610632</v>
      </c>
      <c r="N23" s="121">
        <v>106535211.11646342</v>
      </c>
      <c r="O23" s="121">
        <v>118173872.72817221</v>
      </c>
      <c r="P23" s="125">
        <v>99902543.494318008</v>
      </c>
      <c r="Q23" s="121">
        <v>92113566.691602841</v>
      </c>
      <c r="R23" s="53"/>
      <c r="S23" s="53"/>
      <c r="T23" s="53"/>
    </row>
    <row r="24" spans="1:20" x14ac:dyDescent="0.25">
      <c r="A24" s="48" t="s">
        <v>36</v>
      </c>
      <c r="B24" t="s">
        <v>37</v>
      </c>
      <c r="C24" s="121">
        <v>447451575.74985909</v>
      </c>
      <c r="D24" s="121">
        <v>459722593.4721247</v>
      </c>
      <c r="E24" s="121">
        <v>472330000.76183063</v>
      </c>
      <c r="F24" s="121">
        <v>485283399.60472715</v>
      </c>
      <c r="G24" s="121">
        <v>498592071.92037213</v>
      </c>
      <c r="H24" s="121">
        <v>512265619.69451588</v>
      </c>
      <c r="I24" s="121">
        <v>526313964.97909987</v>
      </c>
      <c r="J24" s="121">
        <v>540747669.95844948</v>
      </c>
      <c r="K24" s="121">
        <v>555577296.81688941</v>
      </c>
      <c r="L24" s="121">
        <v>594420849.9036119</v>
      </c>
      <c r="M24" s="121">
        <v>654511188.01709187</v>
      </c>
      <c r="N24" s="121">
        <v>674567269.15335512</v>
      </c>
      <c r="O24" s="121">
        <v>660970981.89362681</v>
      </c>
      <c r="P24" s="125">
        <v>657738327.03341103</v>
      </c>
      <c r="Q24" s="121">
        <v>608378455.99969542</v>
      </c>
      <c r="R24" s="53"/>
      <c r="S24" s="53"/>
      <c r="T24" s="53"/>
    </row>
    <row r="25" spans="1:20" x14ac:dyDescent="0.25">
      <c r="A25" s="48" t="s">
        <v>38</v>
      </c>
      <c r="B25" t="s">
        <v>39</v>
      </c>
      <c r="C25" s="121">
        <v>1390690048.2135556</v>
      </c>
      <c r="D25" s="121">
        <v>1400643160.6020536</v>
      </c>
      <c r="E25" s="121">
        <v>1444574139.4202511</v>
      </c>
      <c r="F25" s="121">
        <v>1043703957.7042015</v>
      </c>
      <c r="G25" s="121">
        <v>1028945894.5074633</v>
      </c>
      <c r="H25" s="121">
        <v>1342983750.9031701</v>
      </c>
      <c r="I25" s="121">
        <v>1528315508.5278075</v>
      </c>
      <c r="J25" s="121">
        <v>1564995080.7324748</v>
      </c>
      <c r="K25" s="121">
        <v>1614433470.5936813</v>
      </c>
      <c r="L25" s="121">
        <v>1727435504.5621533</v>
      </c>
      <c r="M25" s="121">
        <v>1503488002.3010678</v>
      </c>
      <c r="N25" s="121">
        <v>1531318074.4282017</v>
      </c>
      <c r="O25" s="121">
        <v>1360723520.5451097</v>
      </c>
      <c r="P25" s="109">
        <v>1292970361.6402731</v>
      </c>
      <c r="Q25" s="121">
        <v>1600367327.4135447</v>
      </c>
      <c r="R25" s="53"/>
      <c r="S25" s="53"/>
      <c r="T25" s="53"/>
    </row>
    <row r="26" spans="1:20" x14ac:dyDescent="0.25">
      <c r="A26" s="48" t="s">
        <v>40</v>
      </c>
      <c r="B26" t="s">
        <v>41</v>
      </c>
      <c r="C26" s="121">
        <v>583547759.65791702</v>
      </c>
      <c r="D26" s="121">
        <v>605640044.75503957</v>
      </c>
      <c r="E26" s="121">
        <v>668413277.74025571</v>
      </c>
      <c r="F26" s="121">
        <v>707731705.84262371</v>
      </c>
      <c r="G26" s="121">
        <v>779945254.48608172</v>
      </c>
      <c r="H26" s="121">
        <v>821891399.31806326</v>
      </c>
      <c r="I26" s="121">
        <v>908189996.24645984</v>
      </c>
      <c r="J26" s="121">
        <v>950549992.63338506</v>
      </c>
      <c r="K26" s="121">
        <v>1017160306.3622109</v>
      </c>
      <c r="L26" s="121">
        <v>1156209336.2711349</v>
      </c>
      <c r="M26" s="121">
        <v>1111075654.4063749</v>
      </c>
      <c r="N26" s="121">
        <v>1168251140.7604878</v>
      </c>
      <c r="O26" s="121">
        <v>1343685732.4317057</v>
      </c>
      <c r="P26" s="121">
        <v>1485977023.2115779</v>
      </c>
      <c r="Q26" s="121">
        <v>1462791388.6538134</v>
      </c>
      <c r="R26" s="53"/>
      <c r="S26" s="53"/>
      <c r="T26" s="53"/>
    </row>
    <row r="27" spans="1:20" x14ac:dyDescent="0.25">
      <c r="A27" s="48" t="s">
        <v>42</v>
      </c>
      <c r="B27" t="s">
        <v>43</v>
      </c>
      <c r="C27" s="121">
        <v>250337427.60102278</v>
      </c>
      <c r="D27" s="121">
        <v>254007128.57924047</v>
      </c>
      <c r="E27" s="121">
        <v>301234584.64673746</v>
      </c>
      <c r="F27" s="121">
        <v>299798614.69873923</v>
      </c>
      <c r="G27" s="121">
        <v>301234584.64673746</v>
      </c>
      <c r="H27" s="121">
        <v>365215023.44088024</v>
      </c>
      <c r="I27" s="121">
        <v>407579966.16002238</v>
      </c>
      <c r="J27" s="121">
        <v>422826541.6666609</v>
      </c>
      <c r="K27" s="121">
        <v>423181113.19007105</v>
      </c>
      <c r="L27" s="121">
        <v>461652123.48007751</v>
      </c>
      <c r="M27" s="121">
        <v>360774061.81692719</v>
      </c>
      <c r="N27" s="121">
        <v>328826495.76888055</v>
      </c>
      <c r="O27" s="121">
        <v>370037627.09609795</v>
      </c>
      <c r="P27" s="121">
        <v>337974701.470487</v>
      </c>
      <c r="Q27" s="121">
        <v>380988121.90275842</v>
      </c>
      <c r="R27" s="53"/>
      <c r="S27" s="53"/>
      <c r="T27" s="53"/>
    </row>
    <row r="28" spans="1:20" x14ac:dyDescent="0.25">
      <c r="A28" s="48" t="s">
        <v>44</v>
      </c>
      <c r="B28" t="s">
        <v>45</v>
      </c>
      <c r="C28" s="121">
        <v>160421768.11174113</v>
      </c>
      <c r="D28" s="121">
        <v>164821212.57953042</v>
      </c>
      <c r="E28" s="121">
        <v>169341260.50947696</v>
      </c>
      <c r="F28" s="121">
        <v>173985354.43618092</v>
      </c>
      <c r="G28" s="121">
        <v>178756822.14308897</v>
      </c>
      <c r="H28" s="121">
        <v>183659106.16480118</v>
      </c>
      <c r="I28" s="121">
        <v>188695763.78707117</v>
      </c>
      <c r="J28" s="121">
        <v>193870581.79795897</v>
      </c>
      <c r="K28" s="121">
        <v>199187346.98552465</v>
      </c>
      <c r="L28" s="121">
        <v>213113661.70566288</v>
      </c>
      <c r="M28" s="121">
        <v>278120846.24017352</v>
      </c>
      <c r="N28" s="121">
        <v>343825151.07124811</v>
      </c>
      <c r="O28" s="121">
        <v>357792379.46601039</v>
      </c>
      <c r="P28" s="125">
        <v>366059388.29343283</v>
      </c>
      <c r="Q28" s="121">
        <v>360137359.86896247</v>
      </c>
      <c r="R28" s="53"/>
      <c r="S28" s="53"/>
      <c r="T28" s="53"/>
    </row>
    <row r="29" spans="1:20" x14ac:dyDescent="0.25">
      <c r="A29" s="48" t="s">
        <v>46</v>
      </c>
      <c r="B29" t="s">
        <v>47</v>
      </c>
      <c r="C29" s="121">
        <v>535899212.58726293</v>
      </c>
      <c r="D29" s="121">
        <v>550595839.19760847</v>
      </c>
      <c r="E29" s="121">
        <v>565695349.41387653</v>
      </c>
      <c r="F29" s="121">
        <v>581209243.24384856</v>
      </c>
      <c r="G29" s="121">
        <v>597148637.36171222</v>
      </c>
      <c r="H29" s="121">
        <v>613525031.77524829</v>
      </c>
      <c r="I29" s="121">
        <v>630350309.82583094</v>
      </c>
      <c r="J29" s="121">
        <v>647637121.52201855</v>
      </c>
      <c r="K29" s="121">
        <v>665398116.87237024</v>
      </c>
      <c r="L29" s="121">
        <v>711919865.01546574</v>
      </c>
      <c r="M29" s="121">
        <v>905991264.12674999</v>
      </c>
      <c r="N29" s="121">
        <v>857429097.54334617</v>
      </c>
      <c r="O29" s="121">
        <v>870362486.1538384</v>
      </c>
      <c r="P29" s="125">
        <v>756746212.56278479</v>
      </c>
      <c r="Q29" s="121">
        <v>740962526.64233541</v>
      </c>
      <c r="R29" s="53"/>
      <c r="S29" s="53"/>
      <c r="T29" s="53"/>
    </row>
    <row r="30" spans="1:20" x14ac:dyDescent="0.25">
      <c r="A30" s="50"/>
      <c r="B30" s="18" t="s">
        <v>48</v>
      </c>
      <c r="C30" s="119">
        <v>38874786592.899101</v>
      </c>
      <c r="D30" s="119">
        <v>37924878178.572304</v>
      </c>
      <c r="E30" s="119">
        <v>37672074056.525909</v>
      </c>
      <c r="F30" s="119">
        <v>38803631160.886948</v>
      </c>
      <c r="G30" s="119">
        <v>41244841642.510468</v>
      </c>
      <c r="H30" s="119">
        <v>44000108834.281151</v>
      </c>
      <c r="I30" s="119">
        <v>46581562588.592041</v>
      </c>
      <c r="J30" s="119">
        <v>42674543740.743057</v>
      </c>
      <c r="K30" s="119">
        <v>44892658914.597321</v>
      </c>
      <c r="L30" s="119">
        <v>46121398711.685303</v>
      </c>
      <c r="M30" s="119">
        <v>45448895197.84343</v>
      </c>
      <c r="N30" s="119">
        <v>47288339907.261276</v>
      </c>
      <c r="O30" s="119">
        <v>48206394733.929977</v>
      </c>
      <c r="P30" s="119">
        <v>50523534872.31646</v>
      </c>
      <c r="Q30" s="119">
        <v>53840249439.50116</v>
      </c>
      <c r="R30" s="19"/>
      <c r="S30" s="19"/>
      <c r="T30" s="19"/>
    </row>
    <row r="31" spans="1:20" x14ac:dyDescent="0.25">
      <c r="A31" s="48"/>
      <c r="B31" t="s">
        <v>49</v>
      </c>
      <c r="C31" s="121">
        <v>2530300950.6590033</v>
      </c>
      <c r="D31" s="121">
        <v>2506473710.0931087</v>
      </c>
      <c r="E31" s="121">
        <v>2534648971.5276833</v>
      </c>
      <c r="F31" s="121">
        <v>2626682730.4345775</v>
      </c>
      <c r="G31" s="121">
        <v>2777313580.8502197</v>
      </c>
      <c r="H31" s="121">
        <v>2956441859.4293389</v>
      </c>
      <c r="I31" s="121">
        <v>3149338831.8521519</v>
      </c>
      <c r="J31" s="121">
        <v>3013014449.0754528</v>
      </c>
      <c r="K31" s="121">
        <v>3189644301.1313486</v>
      </c>
      <c r="L31" s="121">
        <v>3342197869.4699998</v>
      </c>
      <c r="M31" s="121">
        <v>3318559371.1776962</v>
      </c>
      <c r="N31" s="121">
        <v>3458133984.9378757</v>
      </c>
      <c r="O31" s="121">
        <v>3526265690.4321456</v>
      </c>
      <c r="P31" s="121">
        <v>3703990634.4872375</v>
      </c>
      <c r="Q31" s="121">
        <v>3937566535.1454506</v>
      </c>
    </row>
    <row r="32" spans="1:20" s="34" customFormat="1" ht="16.5" customHeight="1" x14ac:dyDescent="0.25">
      <c r="A32" s="54"/>
      <c r="B32" s="32" t="s">
        <v>50</v>
      </c>
      <c r="C32" s="32"/>
      <c r="D32" s="32"/>
      <c r="E32" s="32"/>
      <c r="F32" s="32"/>
      <c r="G32" s="32"/>
      <c r="H32" s="32"/>
      <c r="I32" s="32"/>
      <c r="J32" s="32"/>
      <c r="K32" s="32"/>
      <c r="L32" s="32"/>
      <c r="M32" s="32"/>
      <c r="N32" s="32"/>
      <c r="O32" s="32"/>
      <c r="P32" s="55"/>
      <c r="Q32" s="32"/>
      <c r="R32" s="33"/>
      <c r="S32" s="33"/>
      <c r="T32" s="33"/>
    </row>
    <row r="33" spans="1:20" s="2" customFormat="1" x14ac:dyDescent="0.25">
      <c r="A33" s="56"/>
      <c r="B33" s="19" t="s">
        <v>57</v>
      </c>
      <c r="C33" s="19"/>
      <c r="D33" s="19"/>
      <c r="E33" s="19"/>
      <c r="F33" s="19"/>
      <c r="G33" s="19"/>
      <c r="H33" s="19"/>
      <c r="I33" s="19"/>
      <c r="J33" s="19"/>
      <c r="K33" s="19"/>
      <c r="L33" s="19"/>
      <c r="M33" s="19"/>
      <c r="N33" s="19"/>
      <c r="O33" s="19"/>
      <c r="P33" s="57"/>
      <c r="Q33" s="19"/>
      <c r="R33" s="19"/>
      <c r="S33" s="19"/>
      <c r="T33" s="19"/>
    </row>
    <row r="34" spans="1:20" s="58" customFormat="1" x14ac:dyDescent="0.25">
      <c r="B34" s="19" t="s">
        <v>58</v>
      </c>
      <c r="C34" s="19"/>
      <c r="D34" s="59">
        <f t="shared" ref="D34:P34" si="0">D4/C4-1</f>
        <v>-2.3517294918609322E-2</v>
      </c>
      <c r="E34" s="59">
        <f t="shared" si="0"/>
        <v>-5.5558087998238692E-3</v>
      </c>
      <c r="F34" s="59">
        <f t="shared" si="0"/>
        <v>3.0432494148160183E-2</v>
      </c>
      <c r="G34" s="59">
        <f t="shared" si="0"/>
        <v>6.2559056125859547E-2</v>
      </c>
      <c r="H34" s="59">
        <f t="shared" si="0"/>
        <v>6.6657242369465797E-2</v>
      </c>
      <c r="I34" s="59">
        <f t="shared" si="0"/>
        <v>5.9083358674071107E-2</v>
      </c>
      <c r="J34" s="59">
        <f t="shared" si="0"/>
        <v>-8.1304442813969868E-2</v>
      </c>
      <c r="K34" s="59">
        <f t="shared" si="0"/>
        <v>5.2415693041871103E-2</v>
      </c>
      <c r="L34" s="59">
        <f t="shared" si="0"/>
        <v>2.8727687174826988E-2</v>
      </c>
      <c r="M34" s="59">
        <f t="shared" si="0"/>
        <v>-1.4073825201772583E-2</v>
      </c>
      <c r="N34" s="59">
        <f t="shared" si="0"/>
        <v>4.058073854105082E-2</v>
      </c>
      <c r="O34" s="59">
        <f t="shared" si="0"/>
        <v>1.9433597184662199E-2</v>
      </c>
      <c r="P34" s="59">
        <f t="shared" si="0"/>
        <v>4.822611213063932E-2</v>
      </c>
      <c r="Q34" s="59">
        <f>Q4/P4-1</f>
        <v>6.5470265048281906E-2</v>
      </c>
      <c r="R34" s="19"/>
      <c r="S34" s="19"/>
      <c r="T34" s="19"/>
    </row>
    <row r="35" spans="1:20" x14ac:dyDescent="0.25">
      <c r="B35" s="60" t="s">
        <v>55</v>
      </c>
      <c r="C35" s="60"/>
      <c r="D35" s="61">
        <f t="shared" ref="D35:P35" si="1">D5/C5-1</f>
        <v>-2.8812189208993977E-2</v>
      </c>
      <c r="E35" s="61">
        <f t="shared" si="1"/>
        <v>-0.16682202807460755</v>
      </c>
      <c r="F35" s="61">
        <f t="shared" si="1"/>
        <v>-4.198552416875323E-2</v>
      </c>
      <c r="G35" s="61">
        <f t="shared" si="1"/>
        <v>0.30973196795746949</v>
      </c>
      <c r="H35" s="61">
        <f t="shared" si="1"/>
        <v>0.14918590733958847</v>
      </c>
      <c r="I35" s="61">
        <f t="shared" si="1"/>
        <v>0.11807562140302763</v>
      </c>
      <c r="J35" s="61">
        <f t="shared" si="1"/>
        <v>-0.2773785316549312</v>
      </c>
      <c r="K35" s="61">
        <f t="shared" si="1"/>
        <v>6.5068521208664354E-2</v>
      </c>
      <c r="L35" s="61">
        <f t="shared" si="1"/>
        <v>-2.6062823269548341E-2</v>
      </c>
      <c r="M35" s="61">
        <f t="shared" si="1"/>
        <v>-0.12384620537758018</v>
      </c>
      <c r="N35" s="61">
        <f t="shared" si="1"/>
        <v>3.9501531274388491E-2</v>
      </c>
      <c r="O35" s="61">
        <f t="shared" si="1"/>
        <v>-2.3456351820737575E-3</v>
      </c>
      <c r="P35" s="61">
        <f t="shared" si="1"/>
        <v>-4.3791555053518394E-2</v>
      </c>
      <c r="Q35" s="61">
        <f>Q5/P5-1</f>
        <v>9.0218491993518946E-3</v>
      </c>
    </row>
    <row r="36" spans="1:20" x14ac:dyDescent="0.25">
      <c r="B36" s="60" t="s">
        <v>2</v>
      </c>
      <c r="C36" s="60"/>
      <c r="D36" s="61">
        <f t="shared" ref="D36:P36" si="2">D10/C10-1</f>
        <v>-1.8214455778276739E-2</v>
      </c>
      <c r="E36" s="61">
        <f t="shared" si="2"/>
        <v>3.9351377545580268E-2</v>
      </c>
      <c r="F36" s="61">
        <f t="shared" si="2"/>
        <v>2.5895729174590709E-2</v>
      </c>
      <c r="G36" s="61">
        <f t="shared" si="2"/>
        <v>-1.0182019248907825E-2</v>
      </c>
      <c r="H36" s="61">
        <f t="shared" si="2"/>
        <v>-7.3311942780307504E-3</v>
      </c>
      <c r="I36" s="61">
        <f t="shared" si="2"/>
        <v>2.899175953077715E-2</v>
      </c>
      <c r="J36" s="61">
        <f t="shared" si="2"/>
        <v>4.4834557601880265E-2</v>
      </c>
      <c r="K36" s="61">
        <f t="shared" si="2"/>
        <v>5.1642723511058142E-2</v>
      </c>
      <c r="L36" s="61">
        <f t="shared" si="2"/>
        <v>3.6291399690058679E-2</v>
      </c>
      <c r="M36" s="61">
        <f t="shared" si="2"/>
        <v>9.5731011706923441E-2</v>
      </c>
      <c r="N36" s="61">
        <f t="shared" si="2"/>
        <v>0.22612265387065977</v>
      </c>
      <c r="O36" s="61">
        <f t="shared" si="2"/>
        <v>0.19220012303653955</v>
      </c>
      <c r="P36" s="61">
        <f t="shared" si="2"/>
        <v>-3.5477615696488995E-2</v>
      </c>
      <c r="Q36" s="61">
        <f>Q10/P10-1</f>
        <v>2.5169384928184657E-2</v>
      </c>
    </row>
    <row r="37" spans="1:20" ht="15.75" thickBot="1" x14ac:dyDescent="0.3">
      <c r="A37" s="62"/>
      <c r="B37" s="63" t="s">
        <v>21</v>
      </c>
      <c r="C37" s="63"/>
      <c r="D37" s="64">
        <f t="shared" ref="D37:P37" si="3">D16/C16-1</f>
        <v>-2.309925520010947E-2</v>
      </c>
      <c r="E37" s="64">
        <f t="shared" si="3"/>
        <v>8.4324613937356796E-2</v>
      </c>
      <c r="F37" s="64">
        <f t="shared" si="3"/>
        <v>6.6181415848668657E-2</v>
      </c>
      <c r="G37" s="64">
        <f t="shared" si="3"/>
        <v>-2.9538160360655374E-2</v>
      </c>
      <c r="H37" s="64">
        <f t="shared" si="3"/>
        <v>3.4475492237476812E-2</v>
      </c>
      <c r="I37" s="64">
        <f t="shared" si="3"/>
        <v>2.5891567901157098E-2</v>
      </c>
      <c r="J37" s="64">
        <f t="shared" si="3"/>
        <v>2.7412417904292496E-2</v>
      </c>
      <c r="K37" s="64">
        <f t="shared" si="3"/>
        <v>4.5442602578354752E-2</v>
      </c>
      <c r="L37" s="64">
        <f t="shared" si="3"/>
        <v>5.2892300154921967E-2</v>
      </c>
      <c r="M37" s="64">
        <f t="shared" si="3"/>
        <v>1.3591085555449745E-2</v>
      </c>
      <c r="N37" s="64">
        <f t="shared" si="3"/>
        <v>-2.4320450245971514E-3</v>
      </c>
      <c r="O37" s="64">
        <f t="shared" si="3"/>
        <v>-2.0800644089519427E-2</v>
      </c>
      <c r="P37" s="64">
        <f t="shared" si="3"/>
        <v>0.1173289460688125</v>
      </c>
      <c r="Q37" s="64">
        <f>Q16/P16-1</f>
        <v>9.8998145253065273E-2</v>
      </c>
    </row>
    <row r="38" spans="1:20" ht="15.75" thickTop="1" x14ac:dyDescent="0.25"/>
    <row r="39" spans="1:20" x14ac:dyDescent="0.25">
      <c r="B39" s="34" t="s">
        <v>76</v>
      </c>
    </row>
  </sheetData>
  <mergeCells count="1">
    <mergeCell ref="A1:M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topLeftCell="C1" workbookViewId="0">
      <selection activeCell="S5" sqref="S5"/>
    </sheetView>
  </sheetViews>
  <sheetFormatPr defaultRowHeight="15" x14ac:dyDescent="0.25"/>
  <cols>
    <col min="2" max="2" width="66.140625" bestFit="1" customWidth="1"/>
    <col min="3" max="11" width="10.7109375" customWidth="1"/>
    <col min="12" max="12" width="9.28515625" customWidth="1"/>
    <col min="17" max="17" width="10.140625" customWidth="1"/>
  </cols>
  <sheetData>
    <row r="1" spans="1:17" ht="18.75" x14ac:dyDescent="0.3">
      <c r="A1" s="133" t="s">
        <v>59</v>
      </c>
      <c r="B1" s="133"/>
      <c r="C1" s="133"/>
      <c r="D1" s="133"/>
      <c r="E1" s="133"/>
      <c r="F1" s="133"/>
      <c r="G1" s="133"/>
      <c r="H1" s="133"/>
      <c r="I1" s="133"/>
      <c r="J1" s="133"/>
      <c r="K1" s="133"/>
      <c r="L1" s="133"/>
      <c r="M1" s="133"/>
      <c r="N1" s="133"/>
    </row>
    <row r="3" spans="1:17" ht="30" x14ac:dyDescent="0.25">
      <c r="A3" s="3" t="s">
        <v>1</v>
      </c>
      <c r="B3" s="4" t="s">
        <v>60</v>
      </c>
      <c r="C3" s="5">
        <v>2004</v>
      </c>
      <c r="D3" s="5">
        <v>2005</v>
      </c>
      <c r="E3" s="5">
        <v>2006</v>
      </c>
      <c r="F3" s="5">
        <v>2007</v>
      </c>
      <c r="G3" s="5">
        <v>2008</v>
      </c>
      <c r="H3" s="5">
        <v>2009</v>
      </c>
      <c r="I3" s="5">
        <v>2010</v>
      </c>
      <c r="J3" s="5">
        <v>2011</v>
      </c>
      <c r="K3" s="5">
        <v>2012</v>
      </c>
      <c r="L3" s="5">
        <v>2013</v>
      </c>
      <c r="M3" s="5">
        <v>2014</v>
      </c>
      <c r="N3" s="5">
        <v>2015</v>
      </c>
      <c r="O3" s="5">
        <v>2016</v>
      </c>
      <c r="P3" s="5">
        <v>2017</v>
      </c>
      <c r="Q3" s="6" t="s">
        <v>77</v>
      </c>
    </row>
    <row r="4" spans="1:17" x14ac:dyDescent="0.25">
      <c r="A4" s="9"/>
      <c r="B4" s="10" t="s">
        <v>4</v>
      </c>
      <c r="C4" s="127">
        <f>Tab1.1_2013_GDP_P_Current!D4/Tab1.1_2013_GDP_P_Current!D$4*100</f>
        <v>100</v>
      </c>
      <c r="D4" s="127">
        <f>Tab1.1_2013_GDP_P_Current!E4/Tab1.1_2013_GDP_P_Current!E$4*100</f>
        <v>100</v>
      </c>
      <c r="E4" s="127">
        <f>Tab1.1_2013_GDP_P_Current!F4/Tab1.1_2013_GDP_P_Current!F$4*100</f>
        <v>100</v>
      </c>
      <c r="F4" s="127">
        <f>Tab1.1_2013_GDP_P_Current!G4/Tab1.1_2013_GDP_P_Current!G$4*100</f>
        <v>100</v>
      </c>
      <c r="G4" s="127">
        <f>Tab1.1_2013_GDP_P_Current!H4/Tab1.1_2013_GDP_P_Current!H$4*100</f>
        <v>100</v>
      </c>
      <c r="H4" s="127">
        <f>Tab1.1_2013_GDP_P_Current!I4/Tab1.1_2013_GDP_P_Current!I$4*100</f>
        <v>100</v>
      </c>
      <c r="I4" s="127">
        <f>Tab1.1_2013_GDP_P_Current!J4/Tab1.1_2013_GDP_P_Current!J$4*100</f>
        <v>100</v>
      </c>
      <c r="J4" s="127">
        <f>Tab1.1_2013_GDP_P_Current!K4/Tab1.1_2013_GDP_P_Current!K$4*100</f>
        <v>100</v>
      </c>
      <c r="K4" s="127">
        <f>Tab1.1_2013_GDP_P_Current!L4/Tab1.1_2013_GDP_P_Current!L$4*100</f>
        <v>100</v>
      </c>
      <c r="L4" s="127">
        <f>Tab1.1_2013_GDP_P_Current!M4/Tab1.1_2013_GDP_P_Current!M$4*100</f>
        <v>100</v>
      </c>
      <c r="M4" s="127">
        <f>Tab1.1_2013_GDP_P_Current!N4/Tab1.1_2013_GDP_P_Current!N$4*100</f>
        <v>100</v>
      </c>
      <c r="N4" s="127">
        <f>Tab1.1_2013_GDP_P_Current!O4/Tab1.1_2013_GDP_P_Current!O$4*100</f>
        <v>100</v>
      </c>
      <c r="O4" s="127">
        <f>Tab1.1_2013_GDP_P_Current!P4/Tab1.1_2013_GDP_P_Current!P$4*100</f>
        <v>100</v>
      </c>
      <c r="P4" s="127">
        <f>Tab1.1_2013_GDP_P_Current!Q4/Tab1.1_2013_GDP_P_Current!Q$4*100</f>
        <v>100</v>
      </c>
      <c r="Q4" s="127">
        <f>Tab1.1_2013_GDP_P_Current!R4/Tab1.1_2013_GDP_P_Current!R$4*100</f>
        <v>100</v>
      </c>
    </row>
    <row r="5" spans="1:17" x14ac:dyDescent="0.25">
      <c r="A5" s="15" t="s">
        <v>5</v>
      </c>
      <c r="B5" s="16" t="s">
        <v>6</v>
      </c>
      <c r="C5" s="129">
        <f>Tab1.1_2013_GDP_P_Current!D5/Tab1.1_2013_GDP_P_Current!D$4*100</f>
        <v>31.50261845122423</v>
      </c>
      <c r="D5" s="129">
        <f>Tab1.1_2013_GDP_P_Current!E5/Tab1.1_2013_GDP_P_Current!E$4*100</f>
        <v>32.090632986291112</v>
      </c>
      <c r="E5" s="129">
        <f>Tab1.1_2013_GDP_P_Current!F5/Tab1.1_2013_GDP_P_Current!F$4*100</f>
        <v>25.600225920993037</v>
      </c>
      <c r="F5" s="129">
        <f>Tab1.1_2013_GDP_P_Current!G5/Tab1.1_2013_GDP_P_Current!G$4*100</f>
        <v>23.566196878238465</v>
      </c>
      <c r="G5" s="129">
        <f>Tab1.1_2013_GDP_P_Current!H5/Tab1.1_2013_GDP_P_Current!H$4*100</f>
        <v>29.775711402674794</v>
      </c>
      <c r="H5" s="129">
        <f>Tab1.1_2013_GDP_P_Current!I5/Tab1.1_2013_GDP_P_Current!I$4*100</f>
        <v>31.734225922083105</v>
      </c>
      <c r="I5" s="129">
        <f>Tab1.1_2013_GDP_P_Current!J5/Tab1.1_2013_GDP_P_Current!J$4*100</f>
        <v>35.193243528517051</v>
      </c>
      <c r="J5" s="129">
        <f>Tab1.1_2013_GDP_P_Current!K5/Tab1.1_2013_GDP_P_Current!K$4*100</f>
        <v>27.202420625503354</v>
      </c>
      <c r="K5" s="129">
        <f>Tab1.1_2013_GDP_P_Current!L5/Tab1.1_2013_GDP_P_Current!L$4*100</f>
        <v>27.393571520289434</v>
      </c>
      <c r="L5" s="129">
        <f>Tab1.1_2013_GDP_P_Current!M5/Tab1.1_2013_GDP_P_Current!M$4*100</f>
        <v>26.222122536302717</v>
      </c>
      <c r="M5" s="129">
        <f>Tab1.1_2013_GDP_P_Current!N5/Tab1.1_2013_GDP_P_Current!N$4*100</f>
        <v>22.458839217613836</v>
      </c>
      <c r="N5" s="129">
        <f>Tab1.1_2013_GDP_P_Current!O5/Tab1.1_2013_GDP_P_Current!O$4*100</f>
        <v>22.2088860822325</v>
      </c>
      <c r="O5" s="129">
        <f>Tab1.1_2013_GDP_P_Current!P5/Tab1.1_2013_GDP_P_Current!P$4*100</f>
        <v>21.86137930115488</v>
      </c>
      <c r="P5" s="129">
        <f>Tab1.1_2013_GDP_P_Current!Q5/Tab1.1_2013_GDP_P_Current!Q$4*100</f>
        <v>21.001894695838867</v>
      </c>
      <c r="Q5" s="129">
        <f>Tab1.1_2013_GDP_P_Current!R5/Tab1.1_2013_GDP_P_Current!R$4*100</f>
        <v>19.866095542845638</v>
      </c>
    </row>
    <row r="6" spans="1:17" x14ac:dyDescent="0.25">
      <c r="A6" s="20"/>
      <c r="B6" s="21" t="s">
        <v>7</v>
      </c>
      <c r="C6" s="128">
        <f>Tab1.1_2013_GDP_P_Current!D6/Tab1.1_2013_GDP_P_Current!D$4*100</f>
        <v>21.130080599736591</v>
      </c>
      <c r="D6" s="128">
        <f>Tab1.1_2013_GDP_P_Current!E6/Tab1.1_2013_GDP_P_Current!E$4*100</f>
        <v>21.754362943614503</v>
      </c>
      <c r="E6" s="128">
        <f>Tab1.1_2013_GDP_P_Current!F6/Tab1.1_2013_GDP_P_Current!F$4*100</f>
        <v>14.660284722176764</v>
      </c>
      <c r="F6" s="128">
        <f>Tab1.1_2013_GDP_P_Current!G6/Tab1.1_2013_GDP_P_Current!G$4*100</f>
        <v>11.581112230436442</v>
      </c>
      <c r="G6" s="128">
        <f>Tab1.1_2013_GDP_P_Current!H6/Tab1.1_2013_GDP_P_Current!H$4*100</f>
        <v>18.134965419872294</v>
      </c>
      <c r="H6" s="128">
        <f>Tab1.1_2013_GDP_P_Current!I6/Tab1.1_2013_GDP_P_Current!I$4*100</f>
        <v>21.030858317013895</v>
      </c>
      <c r="I6" s="128">
        <f>Tab1.1_2013_GDP_P_Current!J6/Tab1.1_2013_GDP_P_Current!J$4*100</f>
        <v>25.029996151872673</v>
      </c>
      <c r="J6" s="128">
        <f>Tab1.1_2013_GDP_P_Current!K6/Tab1.1_2013_GDP_P_Current!K$4*100</f>
        <v>15.820848953092872</v>
      </c>
      <c r="K6" s="128">
        <f>Tab1.1_2013_GDP_P_Current!L6/Tab1.1_2013_GDP_P_Current!L$4*100</f>
        <v>16.374169859001725</v>
      </c>
      <c r="L6" s="128">
        <f>Tab1.1_2013_GDP_P_Current!M6/Tab1.1_2013_GDP_P_Current!M$4*100</f>
        <v>14.988004308591496</v>
      </c>
      <c r="M6" s="128">
        <f>Tab1.1_2013_GDP_P_Current!N6/Tab1.1_2013_GDP_P_Current!N$4*100</f>
        <v>12.14886568060982</v>
      </c>
      <c r="N6" s="128">
        <f>Tab1.1_2013_GDP_P_Current!O6/Tab1.1_2013_GDP_P_Current!O$4*100</f>
        <v>11.912119055581083</v>
      </c>
      <c r="O6" s="128">
        <f>Tab1.1_2013_GDP_P_Current!P6/Tab1.1_2013_GDP_P_Current!P$4*100</f>
        <v>11.073650604289885</v>
      </c>
      <c r="P6" s="128">
        <f>Tab1.1_2013_GDP_P_Current!Q6/Tab1.1_2013_GDP_P_Current!Q$4*100</f>
        <v>9.3035223272620584</v>
      </c>
      <c r="Q6" s="128">
        <f>Tab1.1_2013_GDP_P_Current!R6/Tab1.1_2013_GDP_P_Current!R$4*100</f>
        <v>9.1393471263252266</v>
      </c>
    </row>
    <row r="7" spans="1:17" x14ac:dyDescent="0.25">
      <c r="A7" s="20"/>
      <c r="B7" s="21" t="s">
        <v>8</v>
      </c>
      <c r="C7" s="128">
        <f>Tab1.1_2013_GDP_P_Current!D7/Tab1.1_2013_GDP_P_Current!D$4*100</f>
        <v>4.4299242247574426</v>
      </c>
      <c r="D7" s="128">
        <f>Tab1.1_2013_GDP_P_Current!E7/Tab1.1_2013_GDP_P_Current!E$4*100</f>
        <v>4.4332748783382163</v>
      </c>
      <c r="E7" s="128">
        <f>Tab1.1_2013_GDP_P_Current!F7/Tab1.1_2013_GDP_P_Current!F$4*100</f>
        <v>4.7199809268410409</v>
      </c>
      <c r="F7" s="128">
        <f>Tab1.1_2013_GDP_P_Current!G7/Tab1.1_2013_GDP_P_Current!G$4*100</f>
        <v>5.1627818291920526</v>
      </c>
      <c r="G7" s="128">
        <f>Tab1.1_2013_GDP_P_Current!H7/Tab1.1_2013_GDP_P_Current!H$4*100</f>
        <v>5.0080839144854119</v>
      </c>
      <c r="H7" s="128">
        <f>Tab1.1_2013_GDP_P_Current!I7/Tab1.1_2013_GDP_P_Current!I$4*100</f>
        <v>4.540765644164515</v>
      </c>
      <c r="I7" s="128">
        <f>Tab1.1_2013_GDP_P_Current!J7/Tab1.1_2013_GDP_P_Current!J$4*100</f>
        <v>4.3746005732486593</v>
      </c>
      <c r="J7" s="128">
        <f>Tab1.1_2013_GDP_P_Current!K7/Tab1.1_2013_GDP_P_Current!K$4*100</f>
        <v>4.8444243910693139</v>
      </c>
      <c r="K7" s="128">
        <f>Tab1.1_2013_GDP_P_Current!L7/Tab1.1_2013_GDP_P_Current!L$4*100</f>
        <v>4.7517936454718352</v>
      </c>
      <c r="L7" s="128">
        <f>Tab1.1_2013_GDP_P_Current!M7/Tab1.1_2013_GDP_P_Current!M$4*100</f>
        <v>5.0045257140542985</v>
      </c>
      <c r="M7" s="128">
        <f>Tab1.1_2013_GDP_P_Current!N7/Tab1.1_2013_GDP_P_Current!N$4*100</f>
        <v>5.2427247915875999</v>
      </c>
      <c r="N7" s="128">
        <f>Tab1.1_2013_GDP_P_Current!O7/Tab1.1_2013_GDP_P_Current!O$4*100</f>
        <v>4.6016031785174594</v>
      </c>
      <c r="O7" s="128">
        <f>Tab1.1_2013_GDP_P_Current!P7/Tab1.1_2013_GDP_P_Current!P$4*100</f>
        <v>4.5929576447138398</v>
      </c>
      <c r="P7" s="128">
        <f>Tab1.1_2013_GDP_P_Current!Q7/Tab1.1_2013_GDP_P_Current!Q$4*100</f>
        <v>4.1870051090113174</v>
      </c>
      <c r="Q7" s="128">
        <f>Tab1.1_2013_GDP_P_Current!R7/Tab1.1_2013_GDP_P_Current!R$4*100</f>
        <v>3.7892901551944811</v>
      </c>
    </row>
    <row r="8" spans="1:17" x14ac:dyDescent="0.25">
      <c r="A8" s="20"/>
      <c r="B8" s="21" t="s">
        <v>9</v>
      </c>
      <c r="C8" s="128">
        <f>Tab1.1_2013_GDP_P_Current!D8/Tab1.1_2013_GDP_P_Current!D$4*100</f>
        <v>1.5063478911016983</v>
      </c>
      <c r="D8" s="128">
        <f>Tab1.1_2013_GDP_P_Current!E8/Tab1.1_2013_GDP_P_Current!E$4*100</f>
        <v>1.5536850665431998</v>
      </c>
      <c r="E8" s="128">
        <f>Tab1.1_2013_GDP_P_Current!F8/Tab1.1_2013_GDP_P_Current!F$4*100</f>
        <v>1.5719829407446484</v>
      </c>
      <c r="F8" s="128">
        <f>Tab1.1_2013_GDP_P_Current!G8/Tab1.1_2013_GDP_P_Current!G$4*100</f>
        <v>1.4745295017233124</v>
      </c>
      <c r="G8" s="128">
        <f>Tab1.1_2013_GDP_P_Current!H8/Tab1.1_2013_GDP_P_Current!H$4*100</f>
        <v>1.3732841166120053</v>
      </c>
      <c r="H8" s="128">
        <f>Tab1.1_2013_GDP_P_Current!I8/Tab1.1_2013_GDP_P_Current!I$4*100</f>
        <v>1.2146306210324269</v>
      </c>
      <c r="I8" s="128">
        <f>Tab1.1_2013_GDP_P_Current!J8/Tab1.1_2013_GDP_P_Current!J$4*100</f>
        <v>1.1677294386124464</v>
      </c>
      <c r="J8" s="128">
        <f>Tab1.1_2013_GDP_P_Current!K8/Tab1.1_2013_GDP_P_Current!K$4*100</f>
        <v>1.2576770465270652</v>
      </c>
      <c r="K8" s="128">
        <f>Tab1.1_2013_GDP_P_Current!L8/Tab1.1_2013_GDP_P_Current!L$4*100</f>
        <v>1.1858876721829368</v>
      </c>
      <c r="L8" s="128">
        <f>Tab1.1_2013_GDP_P_Current!M8/Tab1.1_2013_GDP_P_Current!M$4*100</f>
        <v>1.1481342373524168</v>
      </c>
      <c r="M8" s="128">
        <f>Tab1.1_2013_GDP_P_Current!N8/Tab1.1_2013_GDP_P_Current!N$4*100</f>
        <v>1.1154879731118694</v>
      </c>
      <c r="N8" s="128">
        <f>Tab1.1_2013_GDP_P_Current!O8/Tab1.1_2013_GDP_P_Current!O$4*100</f>
        <v>0.98459248627670792</v>
      </c>
      <c r="O8" s="128">
        <f>Tab1.1_2013_GDP_P_Current!P8/Tab1.1_2013_GDP_P_Current!P$4*100</f>
        <v>0.90271442029727067</v>
      </c>
      <c r="P8" s="128">
        <f>Tab1.1_2013_GDP_P_Current!Q8/Tab1.1_2013_GDP_P_Current!Q$4*100</f>
        <v>0.83511007987893426</v>
      </c>
      <c r="Q8" s="128">
        <f>Tab1.1_2013_GDP_P_Current!R8/Tab1.1_2013_GDP_P_Current!R$4*100</f>
        <v>0.7508107778115175</v>
      </c>
    </row>
    <row r="9" spans="1:17" x14ac:dyDescent="0.25">
      <c r="A9" s="20"/>
      <c r="B9" s="21" t="s">
        <v>10</v>
      </c>
      <c r="C9" s="128">
        <f>Tab1.1_2013_GDP_P_Current!D9/Tab1.1_2013_GDP_P_Current!D$4*100</f>
        <v>4.4362657356284929</v>
      </c>
      <c r="D9" s="128">
        <f>Tab1.1_2013_GDP_P_Current!E9/Tab1.1_2013_GDP_P_Current!E$4*100</f>
        <v>4.3493100977951933</v>
      </c>
      <c r="E9" s="128">
        <f>Tab1.1_2013_GDP_P_Current!F9/Tab1.1_2013_GDP_P_Current!F$4*100</f>
        <v>4.6479773312305799</v>
      </c>
      <c r="F9" s="128">
        <f>Tab1.1_2013_GDP_P_Current!G9/Tab1.1_2013_GDP_P_Current!G$4*100</f>
        <v>5.347773316886661</v>
      </c>
      <c r="G9" s="128">
        <f>Tab1.1_2013_GDP_P_Current!H9/Tab1.1_2013_GDP_P_Current!H$4*100</f>
        <v>5.2593779517050772</v>
      </c>
      <c r="H9" s="128">
        <f>Tab1.1_2013_GDP_P_Current!I9/Tab1.1_2013_GDP_P_Current!I$4*100</f>
        <v>4.9479713398722645</v>
      </c>
      <c r="I9" s="128">
        <f>Tab1.1_2013_GDP_P_Current!J9/Tab1.1_2013_GDP_P_Current!J$4*100</f>
        <v>4.6209173647832698</v>
      </c>
      <c r="J9" s="128">
        <f>Tab1.1_2013_GDP_P_Current!K9/Tab1.1_2013_GDP_P_Current!K$4*100</f>
        <v>5.2794702348141049</v>
      </c>
      <c r="K9" s="128">
        <f>Tab1.1_2013_GDP_P_Current!L9/Tab1.1_2013_GDP_P_Current!L$4*100</f>
        <v>5.0817203436329379</v>
      </c>
      <c r="L9" s="128">
        <f>Tab1.1_2013_GDP_P_Current!M9/Tab1.1_2013_GDP_P_Current!M$4*100</f>
        <v>5.0814582763045113</v>
      </c>
      <c r="M9" s="128">
        <f>Tab1.1_2013_GDP_P_Current!N9/Tab1.1_2013_GDP_P_Current!N$4*100</f>
        <v>3.9517607723045445</v>
      </c>
      <c r="N9" s="128">
        <f>Tab1.1_2013_GDP_P_Current!O9/Tab1.1_2013_GDP_P_Current!O$4*100</f>
        <v>4.7105713618572524</v>
      </c>
      <c r="O9" s="128">
        <f>Tab1.1_2013_GDP_P_Current!P9/Tab1.1_2013_GDP_P_Current!P$4*100</f>
        <v>5.2920566318538835</v>
      </c>
      <c r="P9" s="128">
        <f>Tab1.1_2013_GDP_P_Current!Q9/Tab1.1_2013_GDP_P_Current!Q$4*100</f>
        <v>6.6762571796865524</v>
      </c>
      <c r="Q9" s="128">
        <f>Tab1.1_2013_GDP_P_Current!R9/Tab1.1_2013_GDP_P_Current!R$4*100</f>
        <v>6.1866474835144132</v>
      </c>
    </row>
    <row r="10" spans="1:17" x14ac:dyDescent="0.25">
      <c r="A10" s="24"/>
      <c r="B10" s="25" t="s">
        <v>2</v>
      </c>
      <c r="C10" s="130">
        <f>Tab1.1_2013_GDP_P_Current!D10/Tab1.1_2013_GDP_P_Current!D$4*100</f>
        <v>11.451664557443946</v>
      </c>
      <c r="D10" s="130">
        <f>Tab1.1_2013_GDP_P_Current!E10/Tab1.1_2013_GDP_P_Current!E$4*100</f>
        <v>11.494079603935443</v>
      </c>
      <c r="E10" s="130">
        <f>Tab1.1_2013_GDP_P_Current!F10/Tab1.1_2013_GDP_P_Current!F$4*100</f>
        <v>12.123892451034902</v>
      </c>
      <c r="F10" s="130">
        <f>Tab1.1_2013_GDP_P_Current!G10/Tab1.1_2013_GDP_P_Current!G$4*100</f>
        <v>11.879539849817936</v>
      </c>
      <c r="G10" s="130">
        <f>Tab1.1_2013_GDP_P_Current!H10/Tab1.1_2013_GDP_P_Current!H$4*100</f>
        <v>11.16205072254089</v>
      </c>
      <c r="H10" s="130">
        <f>Tab1.1_2013_GDP_P_Current!I10/Tab1.1_2013_GDP_P_Current!I$4*100</f>
        <v>10.211007629172219</v>
      </c>
      <c r="I10" s="130">
        <f>Tab1.1_2013_GDP_P_Current!J10/Tab1.1_2013_GDP_P_Current!J$4*100</f>
        <v>9.8281663208013725</v>
      </c>
      <c r="J10" s="130">
        <f>Tab1.1_2013_GDP_P_Current!K10/Tab1.1_2013_GDP_P_Current!K$4*100</f>
        <v>11.512660431543832</v>
      </c>
      <c r="K10" s="130">
        <f>Tab1.1_2013_GDP_P_Current!L10/Tab1.1_2013_GDP_P_Current!L$4*100</f>
        <v>11.958368756415615</v>
      </c>
      <c r="L10" s="130">
        <f>Tab1.1_2013_GDP_P_Current!M10/Tab1.1_2013_GDP_P_Current!M$4*100</f>
        <v>11.894696414191595</v>
      </c>
      <c r="M10" s="130">
        <f>Tab1.1_2013_GDP_P_Current!N10/Tab1.1_2013_GDP_P_Current!N$4*100</f>
        <v>13.21483425271223</v>
      </c>
      <c r="N10" s="130">
        <f>Tab1.1_2013_GDP_P_Current!O10/Tab1.1_2013_GDP_P_Current!O$4*100</f>
        <v>17.14345299433295</v>
      </c>
      <c r="O10" s="130">
        <f>Tab1.1_2013_GDP_P_Current!P10/Tab1.1_2013_GDP_P_Current!P$4*100</f>
        <v>20.935592972811492</v>
      </c>
      <c r="P10" s="130">
        <f>Tab1.1_2013_GDP_P_Current!Q10/Tab1.1_2013_GDP_P_Current!Q$4*100</f>
        <v>17.892755006312562</v>
      </c>
      <c r="Q10" s="130">
        <f>Tab1.1_2013_GDP_P_Current!R10/Tab1.1_2013_GDP_P_Current!R$4*100</f>
        <v>15.566681337104882</v>
      </c>
    </row>
    <row r="11" spans="1:17" x14ac:dyDescent="0.25">
      <c r="A11" s="20" t="s">
        <v>11</v>
      </c>
      <c r="B11" s="21" t="s">
        <v>12</v>
      </c>
      <c r="C11" s="128">
        <f>Tab1.1_2013_GDP_P_Current!D11/Tab1.1_2013_GDP_P_Current!D$4*100</f>
        <v>0.12557834785156044</v>
      </c>
      <c r="D11" s="128">
        <f>Tab1.1_2013_GDP_P_Current!E11/Tab1.1_2013_GDP_P_Current!E$4*100</f>
        <v>0.19347592080451714</v>
      </c>
      <c r="E11" s="128">
        <f>Tab1.1_2013_GDP_P_Current!F11/Tab1.1_2013_GDP_P_Current!F$4*100</f>
        <v>0.20524362721171563</v>
      </c>
      <c r="F11" s="128">
        <f>Tab1.1_2013_GDP_P_Current!G11/Tab1.1_2013_GDP_P_Current!G$4*100</f>
        <v>0.16816645515626921</v>
      </c>
      <c r="G11" s="128">
        <f>Tab1.1_2013_GDP_P_Current!H11/Tab1.1_2013_GDP_P_Current!H$4*100</f>
        <v>0.20561062205976208</v>
      </c>
      <c r="H11" s="128">
        <f>Tab1.1_2013_GDP_P_Current!I11/Tab1.1_2013_GDP_P_Current!I$4*100</f>
        <v>0.21190645698812749</v>
      </c>
      <c r="I11" s="128">
        <f>Tab1.1_2013_GDP_P_Current!J11/Tab1.1_2013_GDP_P_Current!J$4*100</f>
        <v>0.22153885974746632</v>
      </c>
      <c r="J11" s="128">
        <f>Tab1.1_2013_GDP_P_Current!K11/Tab1.1_2013_GDP_P_Current!K$4*100</f>
        <v>0.25911718192841388</v>
      </c>
      <c r="K11" s="128">
        <f>Tab1.1_2013_GDP_P_Current!L11/Tab1.1_2013_GDP_P_Current!L$4*100</f>
        <v>0.26841407000471318</v>
      </c>
      <c r="L11" s="128">
        <f>Tab1.1_2013_GDP_P_Current!M11/Tab1.1_2013_GDP_P_Current!M$4*100</f>
        <v>0.27855162170805869</v>
      </c>
      <c r="M11" s="128">
        <f>Tab1.1_2013_GDP_P_Current!N11/Tab1.1_2013_GDP_P_Current!N$4*100</f>
        <v>0.51062465730204765</v>
      </c>
      <c r="N11" s="128">
        <f>Tab1.1_2013_GDP_P_Current!O11/Tab1.1_2013_GDP_P_Current!O$4*100</f>
        <v>0.41947519058147764</v>
      </c>
      <c r="O11" s="128">
        <f>Tab1.1_2013_GDP_P_Current!P11/Tab1.1_2013_GDP_P_Current!P$4*100</f>
        <v>0.37099895396469895</v>
      </c>
      <c r="P11" s="128">
        <f>Tab1.1_2013_GDP_P_Current!Q11/Tab1.1_2013_GDP_P_Current!Q$4*100</f>
        <v>0.46208890250826562</v>
      </c>
      <c r="Q11" s="128">
        <f>Tab1.1_2013_GDP_P_Current!R11/Tab1.1_2013_GDP_P_Current!R$4*100</f>
        <v>0.41553247027849699</v>
      </c>
    </row>
    <row r="12" spans="1:17" x14ac:dyDescent="0.25">
      <c r="A12" s="20" t="s">
        <v>13</v>
      </c>
      <c r="B12" s="21" t="s">
        <v>14</v>
      </c>
      <c r="C12" s="128">
        <f>Tab1.1_2013_GDP_P_Current!D12/Tab1.1_2013_GDP_P_Current!D$4*100</f>
        <v>5.2620758506461254</v>
      </c>
      <c r="D12" s="128">
        <f>Tab1.1_2013_GDP_P_Current!E12/Tab1.1_2013_GDP_P_Current!E$4*100</f>
        <v>6.302017024266596</v>
      </c>
      <c r="E12" s="128">
        <f>Tab1.1_2013_GDP_P_Current!F12/Tab1.1_2013_GDP_P_Current!F$4*100</f>
        <v>6.6454132752964981</v>
      </c>
      <c r="F12" s="128">
        <f>Tab1.1_2013_GDP_P_Current!G12/Tab1.1_2013_GDP_P_Current!G$4*100</f>
        <v>6.5090755031603136</v>
      </c>
      <c r="G12" s="128">
        <f>Tab1.1_2013_GDP_P_Current!H12/Tab1.1_2013_GDP_P_Current!H$4*100</f>
        <v>5.5913289390215875</v>
      </c>
      <c r="H12" s="128">
        <f>Tab1.1_2013_GDP_P_Current!I12/Tab1.1_2013_GDP_P_Current!I$4*100</f>
        <v>4.8299747477050525</v>
      </c>
      <c r="I12" s="128">
        <f>Tab1.1_2013_GDP_P_Current!J12/Tab1.1_2013_GDP_P_Current!J$4*100</f>
        <v>4.5508396283874735</v>
      </c>
      <c r="J12" s="128">
        <f>Tab1.1_2013_GDP_P_Current!K12/Tab1.1_2013_GDP_P_Current!K$4*100</f>
        <v>5.4887142775770181</v>
      </c>
      <c r="K12" s="128">
        <f>Tab1.1_2013_GDP_P_Current!L12/Tab1.1_2013_GDP_P_Current!L$4*100</f>
        <v>5.7481598962593736</v>
      </c>
      <c r="L12" s="128">
        <f>Tab1.1_2013_GDP_P_Current!M12/Tab1.1_2013_GDP_P_Current!M$4*100</f>
        <v>5.6112026226484906</v>
      </c>
      <c r="M12" s="128">
        <f>Tab1.1_2013_GDP_P_Current!N12/Tab1.1_2013_GDP_P_Current!N$4*100</f>
        <v>6.5117810306747153</v>
      </c>
      <c r="N12" s="128">
        <f>Tab1.1_2013_GDP_P_Current!O12/Tab1.1_2013_GDP_P_Current!O$4*100</f>
        <v>6.3492543314805712</v>
      </c>
      <c r="O12" s="128">
        <f>Tab1.1_2013_GDP_P_Current!P12/Tab1.1_2013_GDP_P_Current!P$4*100</f>
        <v>5.586256945912945</v>
      </c>
      <c r="P12" s="128">
        <f>Tab1.1_2013_GDP_P_Current!Q12/Tab1.1_2013_GDP_P_Current!Q$4*100</f>
        <v>4.4692921695864012</v>
      </c>
      <c r="Q12" s="128">
        <f>Tab1.1_2013_GDP_P_Current!R12/Tab1.1_2013_GDP_P_Current!R$4*100</f>
        <v>4.41632019454737</v>
      </c>
    </row>
    <row r="13" spans="1:17" x14ac:dyDescent="0.25">
      <c r="A13" s="20" t="s">
        <v>15</v>
      </c>
      <c r="B13" s="21" t="s">
        <v>16</v>
      </c>
      <c r="C13" s="128">
        <f>Tab1.1_2013_GDP_P_Current!D13/Tab1.1_2013_GDP_P_Current!D$4*100</f>
        <v>0.58145226703305264</v>
      </c>
      <c r="D13" s="128">
        <f>Tab1.1_2013_GDP_P_Current!E13/Tab1.1_2013_GDP_P_Current!E$4*100</f>
        <v>0.74604000087588196</v>
      </c>
      <c r="E13" s="128">
        <f>Tab1.1_2013_GDP_P_Current!F13/Tab1.1_2013_GDP_P_Current!F$4*100</f>
        <v>0.79317422092432222</v>
      </c>
      <c r="F13" s="128">
        <f>Tab1.1_2013_GDP_P_Current!G13/Tab1.1_2013_GDP_P_Current!G$4*100</f>
        <v>1.0035766649569751</v>
      </c>
      <c r="G13" s="128">
        <f>Tab1.1_2013_GDP_P_Current!H13/Tab1.1_2013_GDP_P_Current!H$4*100</f>
        <v>1.0112332745375234</v>
      </c>
      <c r="H13" s="128">
        <f>Tab1.1_2013_GDP_P_Current!I13/Tab1.1_2013_GDP_P_Current!I$4*100</f>
        <v>0.96800713593022736</v>
      </c>
      <c r="I13" s="128">
        <f>Tab1.1_2013_GDP_P_Current!J13/Tab1.1_2013_GDP_P_Current!J$4*100</f>
        <v>0.95489676469062923</v>
      </c>
      <c r="J13" s="128">
        <f>Tab1.1_2013_GDP_P_Current!K13/Tab1.1_2013_GDP_P_Current!K$4*100</f>
        <v>0.99608732020759705</v>
      </c>
      <c r="K13" s="128">
        <f>Tab1.1_2013_GDP_P_Current!L13/Tab1.1_2013_GDP_P_Current!L$4*100</f>
        <v>0.92148467915069576</v>
      </c>
      <c r="L13" s="128">
        <f>Tab1.1_2013_GDP_P_Current!M13/Tab1.1_2013_GDP_P_Current!M$4*100</f>
        <v>0.92377271619468404</v>
      </c>
      <c r="M13" s="128">
        <f>Tab1.1_2013_GDP_P_Current!N13/Tab1.1_2013_GDP_P_Current!N$4*100</f>
        <v>0.94120662433451052</v>
      </c>
      <c r="N13" s="128">
        <f>Tab1.1_2013_GDP_P_Current!O13/Tab1.1_2013_GDP_P_Current!O$4*100</f>
        <v>1.0162207905364347</v>
      </c>
      <c r="O13" s="128">
        <f>Tab1.1_2013_GDP_P_Current!P13/Tab1.1_2013_GDP_P_Current!P$4*100</f>
        <v>0.99202350035147258</v>
      </c>
      <c r="P13" s="128">
        <f>Tab1.1_2013_GDP_P_Current!Q13/Tab1.1_2013_GDP_P_Current!Q$4*100</f>
        <v>0.83344225996969135</v>
      </c>
      <c r="Q13" s="128">
        <f>Tab1.1_2013_GDP_P_Current!R13/Tab1.1_2013_GDP_P_Current!R$4*100</f>
        <v>1.4921829919339811</v>
      </c>
    </row>
    <row r="14" spans="1:17" x14ac:dyDescent="0.25">
      <c r="A14" s="20" t="s">
        <v>17</v>
      </c>
      <c r="B14" s="21" t="s">
        <v>18</v>
      </c>
      <c r="C14" s="128">
        <f>Tab1.1_2013_GDP_P_Current!D14/Tab1.1_2013_GDP_P_Current!D$4*100</f>
        <v>0.41453972154798008</v>
      </c>
      <c r="D14" s="128">
        <f>Tab1.1_2013_GDP_P_Current!E14/Tab1.1_2013_GDP_P_Current!E$4*100</f>
        <v>0.53188065772759796</v>
      </c>
      <c r="E14" s="128">
        <f>Tab1.1_2013_GDP_P_Current!F14/Tab1.1_2013_GDP_P_Current!F$4*100</f>
        <v>0.56548445904040789</v>
      </c>
      <c r="F14" s="128">
        <f>Tab1.1_2013_GDP_P_Current!G14/Tab1.1_2013_GDP_P_Current!G$4*100</f>
        <v>0.71548846712066594</v>
      </c>
      <c r="G14" s="128">
        <f>Tab1.1_2013_GDP_P_Current!H14/Tab1.1_2013_GDP_P_Current!H$4*100</f>
        <v>0.72094715906062112</v>
      </c>
      <c r="H14" s="128">
        <f>Tab1.1_2013_GDP_P_Current!I14/Tab1.1_2013_GDP_P_Current!I$4*100</f>
        <v>0.6901295795655803</v>
      </c>
      <c r="I14" s="128">
        <f>Tab1.1_2013_GDP_P_Current!J14/Tab1.1_2013_GDP_P_Current!J$4*100</f>
        <v>0.68078269083336251</v>
      </c>
      <c r="J14" s="128">
        <f>Tab1.1_2013_GDP_P_Current!K14/Tab1.1_2013_GDP_P_Current!K$4*100</f>
        <v>0.7101490247227098</v>
      </c>
      <c r="K14" s="128">
        <f>Tab1.1_2013_GDP_P_Current!L14/Tab1.1_2013_GDP_P_Current!L$4*100</f>
        <v>0.65696192785528318</v>
      </c>
      <c r="L14" s="128">
        <f>Tab1.1_2013_GDP_P_Current!M14/Tab1.1_2013_GDP_P_Current!M$4*100</f>
        <v>0.65859315761030013</v>
      </c>
      <c r="M14" s="128">
        <f>Tab1.1_2013_GDP_P_Current!N14/Tab1.1_2013_GDP_P_Current!N$4*100</f>
        <v>0.74881394718046812</v>
      </c>
      <c r="N14" s="128">
        <f>Tab1.1_2013_GDP_P_Current!O14/Tab1.1_2013_GDP_P_Current!O$4*100</f>
        <v>0.75416863105786291</v>
      </c>
      <c r="O14" s="128">
        <f>Tab1.1_2013_GDP_P_Current!P14/Tab1.1_2013_GDP_P_Current!P$4*100</f>
        <v>0.74376265284691023</v>
      </c>
      <c r="P14" s="128">
        <f>Tab1.1_2013_GDP_P_Current!Q14/Tab1.1_2013_GDP_P_Current!Q$4*100</f>
        <v>0.66657866384869313</v>
      </c>
      <c r="Q14" s="128">
        <f>Tab1.1_2013_GDP_P_Current!R14/Tab1.1_2013_GDP_P_Current!R$4*100</f>
        <v>0.59677957284548244</v>
      </c>
    </row>
    <row r="15" spans="1:17" x14ac:dyDescent="0.25">
      <c r="A15" s="20" t="s">
        <v>19</v>
      </c>
      <c r="B15" s="21" t="s">
        <v>20</v>
      </c>
      <c r="C15" s="128">
        <f>Tab1.1_2013_GDP_P_Current!D15/Tab1.1_2013_GDP_P_Current!D$4*100</f>
        <v>5.0680183703652295</v>
      </c>
      <c r="D15" s="128">
        <f>Tab1.1_2013_GDP_P_Current!E15/Tab1.1_2013_GDP_P_Current!E$4*100</f>
        <v>3.7206660002608505</v>
      </c>
      <c r="E15" s="128">
        <f>Tab1.1_2013_GDP_P_Current!F15/Tab1.1_2013_GDP_P_Current!F$4*100</f>
        <v>3.9145768685619577</v>
      </c>
      <c r="F15" s="128">
        <f>Tab1.1_2013_GDP_P_Current!G15/Tab1.1_2013_GDP_P_Current!G$4*100</f>
        <v>3.4832327594237142</v>
      </c>
      <c r="G15" s="128">
        <f>Tab1.1_2013_GDP_P_Current!H15/Tab1.1_2013_GDP_P_Current!H$4*100</f>
        <v>3.6329307278613978</v>
      </c>
      <c r="H15" s="128">
        <f>Tab1.1_2013_GDP_P_Current!I15/Tab1.1_2013_GDP_P_Current!I$4*100</f>
        <v>3.5109897089832294</v>
      </c>
      <c r="I15" s="128">
        <f>Tab1.1_2013_GDP_P_Current!J15/Tab1.1_2013_GDP_P_Current!J$4*100</f>
        <v>3.4201083771424399</v>
      </c>
      <c r="J15" s="128">
        <f>Tab1.1_2013_GDP_P_Current!K15/Tab1.1_2013_GDP_P_Current!K$4*100</f>
        <v>4.0585926271080934</v>
      </c>
      <c r="K15" s="128">
        <f>Tab1.1_2013_GDP_P_Current!L15/Tab1.1_2013_GDP_P_Current!L$4*100</f>
        <v>4.3633481831455505</v>
      </c>
      <c r="L15" s="128">
        <f>Tab1.1_2013_GDP_P_Current!M15/Tab1.1_2013_GDP_P_Current!M$4*100</f>
        <v>4.4225762960300585</v>
      </c>
      <c r="M15" s="128">
        <f>Tab1.1_2013_GDP_P_Current!N15/Tab1.1_2013_GDP_P_Current!N$4*100</f>
        <v>4.502407993220487</v>
      </c>
      <c r="N15" s="128">
        <f>Tab1.1_2013_GDP_P_Current!O15/Tab1.1_2013_GDP_P_Current!O$4*100</f>
        <v>8.6043340506766057</v>
      </c>
      <c r="O15" s="128">
        <f>Tab1.1_2013_GDP_P_Current!P15/Tab1.1_2013_GDP_P_Current!P$4*100</f>
        <v>13.242550919735463</v>
      </c>
      <c r="P15" s="128">
        <f>Tab1.1_2013_GDP_P_Current!Q15/Tab1.1_2013_GDP_P_Current!Q$4*100</f>
        <v>11.461353010399513</v>
      </c>
      <c r="Q15" s="128">
        <f>Tab1.1_2013_GDP_P_Current!R15/Tab1.1_2013_GDP_P_Current!R$4*100</f>
        <v>8.645866107499554</v>
      </c>
    </row>
    <row r="16" spans="1:17" x14ac:dyDescent="0.25">
      <c r="A16" s="24"/>
      <c r="B16" s="25" t="s">
        <v>21</v>
      </c>
      <c r="C16" s="130">
        <f>Tab1.1_2013_GDP_P_Current!D16/Tab1.1_2013_GDP_P_Current!D$4*100</f>
        <v>51.058306731087214</v>
      </c>
      <c r="D16" s="130">
        <f>Tab1.1_2013_GDP_P_Current!E16/Tab1.1_2013_GDP_P_Current!E$4*100</f>
        <v>50.740706911620471</v>
      </c>
      <c r="E16" s="130">
        <f>Tab1.1_2013_GDP_P_Current!F16/Tab1.1_2013_GDP_P_Current!F$4*100</f>
        <v>55.604171924553924</v>
      </c>
      <c r="F16" s="130">
        <f>Tab1.1_2013_GDP_P_Current!G16/Tab1.1_2013_GDP_P_Current!G$4*100</f>
        <v>57.357355416740553</v>
      </c>
      <c r="G16" s="130">
        <f>Tab1.1_2013_GDP_P_Current!H16/Tab1.1_2013_GDP_P_Current!H$4*100</f>
        <v>52.988606806365382</v>
      </c>
      <c r="H16" s="130">
        <f>Tab1.1_2013_GDP_P_Current!I16/Tab1.1_2013_GDP_P_Current!I$4*100</f>
        <v>51.100415844072209</v>
      </c>
      <c r="I16" s="130">
        <f>Tab1.1_2013_GDP_P_Current!J16/Tab1.1_2013_GDP_P_Current!J$4*100</f>
        <v>49.20053724329167</v>
      </c>
      <c r="J16" s="130">
        <f>Tab1.1_2013_GDP_P_Current!K16/Tab1.1_2013_GDP_P_Current!K$4*100</f>
        <v>54.900201066463914</v>
      </c>
      <c r="K16" s="130">
        <f>Tab1.1_2013_GDP_P_Current!L16/Tab1.1_2013_GDP_P_Current!L$4*100</f>
        <v>54.451216264397942</v>
      </c>
      <c r="L16" s="130">
        <f>Tab1.1_2013_GDP_P_Current!M16/Tab1.1_2013_GDP_P_Current!M$4*100</f>
        <v>55.126296996429538</v>
      </c>
      <c r="M16" s="130">
        <f>Tab1.1_2013_GDP_P_Current!N16/Tab1.1_2013_GDP_P_Current!N$4*100</f>
        <v>56.438731879014938</v>
      </c>
      <c r="N16" s="130">
        <f>Tab1.1_2013_GDP_P_Current!O16/Tab1.1_2013_GDP_P_Current!O$4*100</f>
        <v>51.889787431949372</v>
      </c>
      <c r="O16" s="130">
        <f>Tab1.1_2013_GDP_P_Current!P16/Tab1.1_2013_GDP_P_Current!P$4*100</f>
        <v>48.798034391950857</v>
      </c>
      <c r="P16" s="130">
        <f>Tab1.1_2013_GDP_P_Current!Q16/Tab1.1_2013_GDP_P_Current!Q$4*100</f>
        <v>53.425357084025336</v>
      </c>
      <c r="Q16" s="130">
        <f>Tab1.1_2013_GDP_P_Current!R16/Tab1.1_2013_GDP_P_Current!R$4*100</f>
        <v>56.509802586800049</v>
      </c>
    </row>
    <row r="17" spans="1:17" x14ac:dyDescent="0.25">
      <c r="A17" s="20" t="s">
        <v>22</v>
      </c>
      <c r="B17" s="1" t="s">
        <v>23</v>
      </c>
      <c r="C17" s="128">
        <f>Tab1.1_2013_GDP_P_Current!D17/Tab1.1_2013_GDP_P_Current!D$4*100</f>
        <v>31.466645485495981</v>
      </c>
      <c r="D17" s="128">
        <f>Tab1.1_2013_GDP_P_Current!E17/Tab1.1_2013_GDP_P_Current!E$4*100</f>
        <v>29.822578552850594</v>
      </c>
      <c r="E17" s="128">
        <f>Tab1.1_2013_GDP_P_Current!F17/Tab1.1_2013_GDP_P_Current!F$4*100</f>
        <v>33.151733238581905</v>
      </c>
      <c r="F17" s="128">
        <f>Tab1.1_2013_GDP_P_Current!G17/Tab1.1_2013_GDP_P_Current!G$4*100</f>
        <v>36.060683623159377</v>
      </c>
      <c r="G17" s="128">
        <f>Tab1.1_2013_GDP_P_Current!H17/Tab1.1_2013_GDP_P_Current!H$4*100</f>
        <v>32.414986241037568</v>
      </c>
      <c r="H17" s="128">
        <f>Tab1.1_2013_GDP_P_Current!I17/Tab1.1_2013_GDP_P_Current!I$4*100</f>
        <v>30.358780082869824</v>
      </c>
      <c r="I17" s="128">
        <f>Tab1.1_2013_GDP_P_Current!J17/Tab1.1_2013_GDP_P_Current!J$4*100</f>
        <v>29.388314300709212</v>
      </c>
      <c r="J17" s="128">
        <f>Tab1.1_2013_GDP_P_Current!K17/Tab1.1_2013_GDP_P_Current!K$4*100</f>
        <v>32.264778453173406</v>
      </c>
      <c r="K17" s="128">
        <f>Tab1.1_2013_GDP_P_Current!L17/Tab1.1_2013_GDP_P_Current!L$4*100</f>
        <v>32.072639626182728</v>
      </c>
      <c r="L17" s="128">
        <f>Tab1.1_2013_GDP_P_Current!M17/Tab1.1_2013_GDP_P_Current!M$4*100</f>
        <v>31.502984416936762</v>
      </c>
      <c r="M17" s="128">
        <f>Tab1.1_2013_GDP_P_Current!N17/Tab1.1_2013_GDP_P_Current!N$4*100</f>
        <v>32.477764475325486</v>
      </c>
      <c r="N17" s="128">
        <f>Tab1.1_2013_GDP_P_Current!O17/Tab1.1_2013_GDP_P_Current!O$4*100</f>
        <v>30.5082594712215</v>
      </c>
      <c r="O17" s="128">
        <f>Tab1.1_2013_GDP_P_Current!P17/Tab1.1_2013_GDP_P_Current!P$4*100</f>
        <v>28.217453206902505</v>
      </c>
      <c r="P17" s="128">
        <f>Tab1.1_2013_GDP_P_Current!Q17/Tab1.1_2013_GDP_P_Current!Q$4*100</f>
        <v>32.651466024903279</v>
      </c>
      <c r="Q17" s="128">
        <f>Tab1.1_2013_GDP_P_Current!R17/Tab1.1_2013_GDP_P_Current!R$4*100</f>
        <v>33.873770986710831</v>
      </c>
    </row>
    <row r="18" spans="1:17" x14ac:dyDescent="0.25">
      <c r="A18" s="20" t="s">
        <v>24</v>
      </c>
      <c r="B18" s="1" t="s">
        <v>25</v>
      </c>
      <c r="C18" s="128">
        <f>Tab1.1_2013_GDP_P_Current!D18/Tab1.1_2013_GDP_P_Current!D$4*100</f>
        <v>2.3252893705957836</v>
      </c>
      <c r="D18" s="128">
        <f>Tab1.1_2013_GDP_P_Current!E18/Tab1.1_2013_GDP_P_Current!E$4*100</f>
        <v>2.7443681252067189</v>
      </c>
      <c r="E18" s="128">
        <f>Tab1.1_2013_GDP_P_Current!F18/Tab1.1_2013_GDP_P_Current!F$4*100</f>
        <v>2.7850349191178649</v>
      </c>
      <c r="F18" s="128">
        <f>Tab1.1_2013_GDP_P_Current!G18/Tab1.1_2013_GDP_P_Current!G$4*100</f>
        <v>2.7339764913086486</v>
      </c>
      <c r="G18" s="128">
        <f>Tab1.1_2013_GDP_P_Current!H18/Tab1.1_2013_GDP_P_Current!H$4*100</f>
        <v>2.6422017308888224</v>
      </c>
      <c r="H18" s="128">
        <f>Tab1.1_2013_GDP_P_Current!I18/Tab1.1_2013_GDP_P_Current!I$4*100</f>
        <v>2.5196246633739614</v>
      </c>
      <c r="I18" s="128">
        <f>Tab1.1_2013_GDP_P_Current!J18/Tab1.1_2013_GDP_P_Current!J$4*100</f>
        <v>2.6352632711685025</v>
      </c>
      <c r="J18" s="128">
        <f>Tab1.1_2013_GDP_P_Current!K18/Tab1.1_2013_GDP_P_Current!K$4*100</f>
        <v>3.1346704640071859</v>
      </c>
      <c r="K18" s="128">
        <f>Tab1.1_2013_GDP_P_Current!L18/Tab1.1_2013_GDP_P_Current!L$4*100</f>
        <v>3.2116257054222892</v>
      </c>
      <c r="L18" s="128">
        <f>Tab1.1_2013_GDP_P_Current!M18/Tab1.1_2013_GDP_P_Current!M$4*100</f>
        <v>3.5004120405973316</v>
      </c>
      <c r="M18" s="128">
        <f>Tab1.1_2013_GDP_P_Current!N18/Tab1.1_2013_GDP_P_Current!N$4*100</f>
        <v>4.0699898523187281</v>
      </c>
      <c r="N18" s="128">
        <f>Tab1.1_2013_GDP_P_Current!O18/Tab1.1_2013_GDP_P_Current!O$4*100</f>
        <v>3.1534684347253128</v>
      </c>
      <c r="O18" s="128">
        <f>Tab1.1_2013_GDP_P_Current!P18/Tab1.1_2013_GDP_P_Current!P$4*100</f>
        <v>3.2202568681774393</v>
      </c>
      <c r="P18" s="128">
        <f>Tab1.1_2013_GDP_P_Current!Q18/Tab1.1_2013_GDP_P_Current!Q$4*100</f>
        <v>3.2726068188325423</v>
      </c>
      <c r="Q18" s="128">
        <f>Tab1.1_2013_GDP_P_Current!R18/Tab1.1_2013_GDP_P_Current!R$4*100</f>
        <v>3.5768076694997717</v>
      </c>
    </row>
    <row r="19" spans="1:17" x14ac:dyDescent="0.25">
      <c r="A19" s="20" t="s">
        <v>26</v>
      </c>
      <c r="B19" s="1" t="s">
        <v>27</v>
      </c>
      <c r="C19" s="128">
        <f>Tab1.1_2013_GDP_P_Current!D19/Tab1.1_2013_GDP_P_Current!D$4*100</f>
        <v>1.5493569055991296</v>
      </c>
      <c r="D19" s="128">
        <f>Tab1.1_2013_GDP_P_Current!E19/Tab1.1_2013_GDP_P_Current!E$4*100</f>
        <v>1.9147491365533853</v>
      </c>
      <c r="E19" s="128">
        <f>Tab1.1_2013_GDP_P_Current!F19/Tab1.1_2013_GDP_P_Current!F$4*100</f>
        <v>2.1763456378337178</v>
      </c>
      <c r="F19" s="128">
        <f>Tab1.1_2013_GDP_P_Current!G19/Tab1.1_2013_GDP_P_Current!G$4*100</f>
        <v>2.372545086523977</v>
      </c>
      <c r="G19" s="128">
        <f>Tab1.1_2013_GDP_P_Current!H19/Tab1.1_2013_GDP_P_Current!H$4*100</f>
        <v>2.3488596645753526</v>
      </c>
      <c r="H19" s="128">
        <f>Tab1.1_2013_GDP_P_Current!I19/Tab1.1_2013_GDP_P_Current!I$4*100</f>
        <v>2.1308749272972798</v>
      </c>
      <c r="I19" s="128">
        <f>Tab1.1_2013_GDP_P_Current!J19/Tab1.1_2013_GDP_P_Current!J$4*100</f>
        <v>1.3046446481365184</v>
      </c>
      <c r="J19" s="128">
        <f>Tab1.1_2013_GDP_P_Current!K19/Tab1.1_2013_GDP_P_Current!K$4*100</f>
        <v>1.7101734379516165</v>
      </c>
      <c r="K19" s="128">
        <f>Tab1.1_2013_GDP_P_Current!L19/Tab1.1_2013_GDP_P_Current!L$4*100</f>
        <v>1.7136285808149281</v>
      </c>
      <c r="L19" s="128">
        <f>Tab1.1_2013_GDP_P_Current!M19/Tab1.1_2013_GDP_P_Current!M$4*100</f>
        <v>1.8312093876389428</v>
      </c>
      <c r="M19" s="128">
        <f>Tab1.1_2013_GDP_P_Current!N19/Tab1.1_2013_GDP_P_Current!N$4*100</f>
        <v>1.7079946109616999</v>
      </c>
      <c r="N19" s="128">
        <f>Tab1.1_2013_GDP_P_Current!O19/Tab1.1_2013_GDP_P_Current!O$4*100</f>
        <v>1.4029536883774139</v>
      </c>
      <c r="O19" s="128">
        <f>Tab1.1_2013_GDP_P_Current!P19/Tab1.1_2013_GDP_P_Current!P$4*100</f>
        <v>1.6688503793482399</v>
      </c>
      <c r="P19" s="128">
        <f>Tab1.1_2013_GDP_P_Current!Q19/Tab1.1_2013_GDP_P_Current!Q$4*100</f>
        <v>1.6456459508678942</v>
      </c>
      <c r="Q19" s="128">
        <f>Tab1.1_2013_GDP_P_Current!R19/Tab1.1_2013_GDP_P_Current!R$4*100</f>
        <v>2.172007817801457</v>
      </c>
    </row>
    <row r="20" spans="1:17" x14ac:dyDescent="0.25">
      <c r="A20" s="20" t="s">
        <v>28</v>
      </c>
      <c r="B20" s="1" t="s">
        <v>29</v>
      </c>
      <c r="C20" s="128">
        <f>Tab1.1_2013_GDP_P_Current!D20/Tab1.1_2013_GDP_P_Current!D$4*100</f>
        <v>2.4142927932948832</v>
      </c>
      <c r="D20" s="128">
        <f>Tab1.1_2013_GDP_P_Current!E20/Tab1.1_2013_GDP_P_Current!E$4*100</f>
        <v>2.500162073748017</v>
      </c>
      <c r="E20" s="128">
        <f>Tab1.1_2013_GDP_P_Current!F20/Tab1.1_2013_GDP_P_Current!F$4*100</f>
        <v>2.6966845342636439</v>
      </c>
      <c r="F20" s="128">
        <f>Tab1.1_2013_GDP_P_Current!G20/Tab1.1_2013_GDP_P_Current!G$4*100</f>
        <v>2.7901565482845889</v>
      </c>
      <c r="G20" s="128">
        <f>Tab1.1_2013_GDP_P_Current!H20/Tab1.1_2013_GDP_P_Current!H$4*100</f>
        <v>2.4228516230924266</v>
      </c>
      <c r="H20" s="128">
        <f>Tab1.1_2013_GDP_P_Current!I20/Tab1.1_2013_GDP_P_Current!I$4*100</f>
        <v>2.4330406853172288</v>
      </c>
      <c r="I20" s="128">
        <f>Tab1.1_2013_GDP_P_Current!J20/Tab1.1_2013_GDP_P_Current!J$4*100</f>
        <v>2.5570962194440772</v>
      </c>
      <c r="J20" s="128">
        <f>Tab1.1_2013_GDP_P_Current!K20/Tab1.1_2013_GDP_P_Current!K$4*100</f>
        <v>2.9220987921888333</v>
      </c>
      <c r="K20" s="128">
        <f>Tab1.1_2013_GDP_P_Current!L20/Tab1.1_2013_GDP_P_Current!L$4*100</f>
        <v>3.063506124201651</v>
      </c>
      <c r="L20" s="128">
        <f>Tab1.1_2013_GDP_P_Current!M20/Tab1.1_2013_GDP_P_Current!M$4*100</f>
        <v>3.5684730791555195</v>
      </c>
      <c r="M20" s="128">
        <f>Tab1.1_2013_GDP_P_Current!N20/Tab1.1_2013_GDP_P_Current!N$4*100</f>
        <v>3.280387295989899</v>
      </c>
      <c r="N20" s="128">
        <f>Tab1.1_2013_GDP_P_Current!O20/Tab1.1_2013_GDP_P_Current!O$4*100</f>
        <v>3.1732632895548805</v>
      </c>
      <c r="O20" s="128">
        <f>Tab1.1_2013_GDP_P_Current!P20/Tab1.1_2013_GDP_P_Current!P$4*100</f>
        <v>2.8289363675543817</v>
      </c>
      <c r="P20" s="128">
        <f>Tab1.1_2013_GDP_P_Current!Q20/Tab1.1_2013_GDP_P_Current!Q$4*100</f>
        <v>3.3080808059110596</v>
      </c>
      <c r="Q20" s="128">
        <f>Tab1.1_2013_GDP_P_Current!R20/Tab1.1_2013_GDP_P_Current!R$4*100</f>
        <v>3.3887620892942492</v>
      </c>
    </row>
    <row r="21" spans="1:17" x14ac:dyDescent="0.25">
      <c r="A21" s="20" t="s">
        <v>30</v>
      </c>
      <c r="B21" s="1" t="s">
        <v>31</v>
      </c>
      <c r="C21" s="128">
        <f>Tab1.1_2013_GDP_P_Current!D21/Tab1.1_2013_GDP_P_Current!D$4*100</f>
        <v>1.3402072092973965</v>
      </c>
      <c r="D21" s="128">
        <f>Tab1.1_2013_GDP_P_Current!E21/Tab1.1_2013_GDP_P_Current!E$4*100</f>
        <v>1.4032724940164005</v>
      </c>
      <c r="E21" s="128">
        <f>Tab1.1_2013_GDP_P_Current!F21/Tab1.1_2013_GDP_P_Current!F$4*100</f>
        <v>1.5659760331943273</v>
      </c>
      <c r="F21" s="128">
        <f>Tab1.1_2013_GDP_P_Current!G21/Tab1.1_2013_GDP_P_Current!G$4*100</f>
        <v>1.4440320067004717</v>
      </c>
      <c r="G21" s="128">
        <f>Tab1.1_2013_GDP_P_Current!H21/Tab1.1_2013_GDP_P_Current!H$4*100</f>
        <v>1.6800486012584805</v>
      </c>
      <c r="H21" s="128">
        <f>Tab1.1_2013_GDP_P_Current!I21/Tab1.1_2013_GDP_P_Current!I$4*100</f>
        <v>2.0136620673050891</v>
      </c>
      <c r="I21" s="128">
        <f>Tab1.1_2013_GDP_P_Current!J21/Tab1.1_2013_GDP_P_Current!J$4*100</f>
        <v>1.9021596214957841</v>
      </c>
      <c r="J21" s="128">
        <f>Tab1.1_2013_GDP_P_Current!K21/Tab1.1_2013_GDP_P_Current!K$4*100</f>
        <v>2.3573340430529952</v>
      </c>
      <c r="K21" s="128">
        <f>Tab1.1_2013_GDP_P_Current!L21/Tab1.1_2013_GDP_P_Current!L$4*100</f>
        <v>2.3449020055376666</v>
      </c>
      <c r="L21" s="128">
        <f>Tab1.1_2013_GDP_P_Current!M21/Tab1.1_2013_GDP_P_Current!M$4*100</f>
        <v>2.4123867682817783</v>
      </c>
      <c r="M21" s="128">
        <f>Tab1.1_2013_GDP_P_Current!N21/Tab1.1_2013_GDP_P_Current!N$4*100</f>
        <v>2.6247973373115783</v>
      </c>
      <c r="N21" s="128">
        <f>Tab1.1_2013_GDP_P_Current!O21/Tab1.1_2013_GDP_P_Current!O$4*100</f>
        <v>2.1675293814170136</v>
      </c>
      <c r="O21" s="128">
        <f>Tab1.1_2013_GDP_P_Current!P21/Tab1.1_2013_GDP_P_Current!P$4*100</f>
        <v>1.8084042076174658</v>
      </c>
      <c r="P21" s="128">
        <f>Tab1.1_2013_GDP_P_Current!Q21/Tab1.1_2013_GDP_P_Current!Q$4*100</f>
        <v>2.0202746132296383</v>
      </c>
      <c r="Q21" s="128">
        <f>Tab1.1_2013_GDP_P_Current!R21/Tab1.1_2013_GDP_P_Current!R$4*100</f>
        <v>3.2703398970759099</v>
      </c>
    </row>
    <row r="22" spans="1:17" x14ac:dyDescent="0.25">
      <c r="A22" s="20" t="s">
        <v>32</v>
      </c>
      <c r="B22" s="1" t="s">
        <v>33</v>
      </c>
      <c r="C22" s="128">
        <f>Tab1.1_2013_GDP_P_Current!D22/Tab1.1_2013_GDP_P_Current!D$4*100</f>
        <v>2.3611722173309002</v>
      </c>
      <c r="D22" s="128">
        <f>Tab1.1_2013_GDP_P_Current!E22/Tab1.1_2013_GDP_P_Current!E$4*100</f>
        <v>2.4638064200216534</v>
      </c>
      <c r="E22" s="128">
        <f>Tab1.1_2013_GDP_P_Current!F22/Tab1.1_2013_GDP_P_Current!F$4*100</f>
        <v>2.6769691588623603</v>
      </c>
      <c r="F22" s="128">
        <f>Tab1.1_2013_GDP_P_Current!G22/Tab1.1_2013_GDP_P_Current!G$4*100</f>
        <v>2.6369380686083526</v>
      </c>
      <c r="G22" s="128">
        <f>Tab1.1_2013_GDP_P_Current!H22/Tab1.1_2013_GDP_P_Current!H$4*100</f>
        <v>2.5212535617325758</v>
      </c>
      <c r="H22" s="128">
        <f>Tab1.1_2013_GDP_P_Current!I22/Tab1.1_2013_GDP_P_Current!I$4*100</f>
        <v>2.4022591404089018</v>
      </c>
      <c r="I22" s="128">
        <f>Tab1.1_2013_GDP_P_Current!J22/Tab1.1_2013_GDP_P_Current!J$4*100</f>
        <v>2.2333146196188305</v>
      </c>
      <c r="J22" s="128">
        <f>Tab1.1_2013_GDP_P_Current!K22/Tab1.1_2013_GDP_P_Current!K$4*100</f>
        <v>2.4016976016785074</v>
      </c>
      <c r="K22" s="128">
        <f>Tab1.1_2013_GDP_P_Current!L22/Tab1.1_2013_GDP_P_Current!L$4*100</f>
        <v>2.2580855871013532</v>
      </c>
      <c r="L22" s="128">
        <f>Tab1.1_2013_GDP_P_Current!M22/Tab1.1_2013_GDP_P_Current!M$4*100</f>
        <v>2.263467458253674</v>
      </c>
      <c r="M22" s="128">
        <f>Tab1.1_2013_GDP_P_Current!N22/Tab1.1_2013_GDP_P_Current!N$4*100</f>
        <v>2.2401356531513708</v>
      </c>
      <c r="N22" s="128">
        <f>Tab1.1_2013_GDP_P_Current!O22/Tab1.1_2013_GDP_P_Current!O$4*100</f>
        <v>2.1929447376790456</v>
      </c>
      <c r="O22" s="128">
        <f>Tab1.1_2013_GDP_P_Current!P22/Tab1.1_2013_GDP_P_Current!P$4*100</f>
        <v>2.0766935148855339</v>
      </c>
      <c r="P22" s="128">
        <f>Tab1.1_2013_GDP_P_Current!Q22/Tab1.1_2013_GDP_P_Current!Q$4*100</f>
        <v>2.0311075369668412</v>
      </c>
      <c r="Q22" s="128">
        <f>Tab1.1_2013_GDP_P_Current!R22/Tab1.1_2013_GDP_P_Current!R$4*100</f>
        <v>1.9076052025807047</v>
      </c>
    </row>
    <row r="23" spans="1:17" x14ac:dyDescent="0.25">
      <c r="A23" s="20" t="s">
        <v>34</v>
      </c>
      <c r="B23" s="1" t="s">
        <v>35</v>
      </c>
      <c r="C23" s="128">
        <f>Tab1.1_2013_GDP_P_Current!D23/Tab1.1_2013_GDP_P_Current!D$4*100</f>
        <v>0.22151678072673303</v>
      </c>
      <c r="D23" s="128">
        <f>Tab1.1_2013_GDP_P_Current!E23/Tab1.1_2013_GDP_P_Current!E$4*100</f>
        <v>0.2311455566396611</v>
      </c>
      <c r="E23" s="128">
        <f>Tab1.1_2013_GDP_P_Current!F23/Tab1.1_2013_GDP_P_Current!F$4*100</f>
        <v>0.25114372675715624</v>
      </c>
      <c r="F23" s="128">
        <f>Tab1.1_2013_GDP_P_Current!G23/Tab1.1_2013_GDP_P_Current!G$4*100</f>
        <v>0.24738815222643731</v>
      </c>
      <c r="G23" s="128">
        <f>Tab1.1_2013_GDP_P_Current!H23/Tab1.1_2013_GDP_P_Current!H$4*100</f>
        <v>0.23653504318382385</v>
      </c>
      <c r="H23" s="128">
        <f>Tab1.1_2013_GDP_P_Current!I23/Tab1.1_2013_GDP_P_Current!I$4*100</f>
        <v>0.22537140973828995</v>
      </c>
      <c r="I23" s="128">
        <f>Tab1.1_2013_GDP_P_Current!J23/Tab1.1_2013_GDP_P_Current!J$4*100</f>
        <v>0.20952163559130207</v>
      </c>
      <c r="J23" s="128">
        <f>Tab1.1_2013_GDP_P_Current!K23/Tab1.1_2013_GDP_P_Current!K$4*100</f>
        <v>0.22531872817152521</v>
      </c>
      <c r="K23" s="128">
        <f>Tab1.1_2013_GDP_P_Current!L23/Tab1.1_2013_GDP_P_Current!L$4*100</f>
        <v>0.21184555967101951</v>
      </c>
      <c r="L23" s="128">
        <f>Tab1.1_2013_GDP_P_Current!M23/Tab1.1_2013_GDP_P_Current!M$4*100</f>
        <v>0.21235046768374202</v>
      </c>
      <c r="M23" s="128">
        <f>Tab1.1_2013_GDP_P_Current!N23/Tab1.1_2013_GDP_P_Current!N$4*100</f>
        <v>0.21899707606439645</v>
      </c>
      <c r="N23" s="128">
        <f>Tab1.1_2013_GDP_P_Current!O23/Tab1.1_2013_GDP_P_Current!O$4*100</f>
        <v>0.19756925161094072</v>
      </c>
      <c r="O23" s="128">
        <f>Tab1.1_2013_GDP_P_Current!P23/Tab1.1_2013_GDP_P_Current!P$4*100</f>
        <v>0.21102785032290999</v>
      </c>
      <c r="P23" s="128">
        <f>Tab1.1_2013_GDP_P_Current!Q23/Tab1.1_2013_GDP_P_Current!Q$4*100</f>
        <v>0.17412651313720034</v>
      </c>
      <c r="Q23" s="128">
        <f>Tab1.1_2013_GDP_P_Current!R23/Tab1.1_2013_GDP_P_Current!R$4*100</f>
        <v>0.15175077619232891</v>
      </c>
    </row>
    <row r="24" spans="1:17" x14ac:dyDescent="0.25">
      <c r="A24" s="20" t="s">
        <v>36</v>
      </c>
      <c r="B24" s="1" t="s">
        <v>37</v>
      </c>
      <c r="C24" s="128">
        <f>Tab1.1_2013_GDP_P_Current!D24/Tab1.1_2013_GDP_P_Current!D$4*100</f>
        <v>1.2536079923192187</v>
      </c>
      <c r="D24" s="128">
        <f>Tab1.1_2013_GDP_P_Current!E24/Tab1.1_2013_GDP_P_Current!E$4*100</f>
        <v>1.3080991708254104</v>
      </c>
      <c r="E24" s="128">
        <f>Tab1.1_2013_GDP_P_Current!F24/Tab1.1_2013_GDP_P_Current!F$4*100</f>
        <v>1.4212728356322224</v>
      </c>
      <c r="F24" s="128">
        <f>Tab1.1_2013_GDP_P_Current!G24/Tab1.1_2013_GDP_P_Current!G$4*100</f>
        <v>1.4000192844023149</v>
      </c>
      <c r="G24" s="128">
        <f>Tab1.1_2013_GDP_P_Current!H24/Tab1.1_2013_GDP_P_Current!H$4*100</f>
        <v>1.3385993585949052</v>
      </c>
      <c r="H24" s="128">
        <f>Tab1.1_2013_GDP_P_Current!I24/Tab1.1_2013_GDP_P_Current!I$4*100</f>
        <v>1.2754221127685148</v>
      </c>
      <c r="I24" s="128">
        <f>Tab1.1_2013_GDP_P_Current!J24/Tab1.1_2013_GDP_P_Current!J$4*100</f>
        <v>1.1857250546859051</v>
      </c>
      <c r="J24" s="128">
        <f>Tab1.1_2013_GDP_P_Current!K24/Tab1.1_2013_GDP_P_Current!K$4*100</f>
        <v>1.2751239771919345</v>
      </c>
      <c r="K24" s="128">
        <f>Tab1.1_2013_GDP_P_Current!L24/Tab1.1_2013_GDP_P_Current!L$4*100</f>
        <v>1.198876608217512</v>
      </c>
      <c r="L24" s="128">
        <f>Tab1.1_2013_GDP_P_Current!M24/Tab1.1_2013_GDP_P_Current!M$4*100</f>
        <v>1.2017339841601309</v>
      </c>
      <c r="M24" s="128">
        <f>Tab1.1_2013_GDP_P_Current!N24/Tab1.1_2013_GDP_P_Current!N$4*100</f>
        <v>1.3115915314284341</v>
      </c>
      <c r="N24" s="128">
        <f>Tab1.1_2013_GDP_P_Current!O24/Tab1.1_2013_GDP_P_Current!O$4*100</f>
        <v>1.2099693878466484</v>
      </c>
      <c r="O24" s="128">
        <f>Tab1.1_2013_GDP_P_Current!P24/Tab1.1_2013_GDP_P_Current!P$4*100</f>
        <v>1.1731094870162595</v>
      </c>
      <c r="P24" s="128">
        <f>Tab1.1_2013_GDP_P_Current!Q24/Tab1.1_2013_GDP_P_Current!Q$4*100</f>
        <v>1.2037349292617237</v>
      </c>
      <c r="Q24" s="128">
        <f>Tab1.1_2013_GDP_P_Current!R24/Tab1.1_2013_GDP_P_Current!R$4*100</f>
        <v>1.0059507620278418</v>
      </c>
    </row>
    <row r="25" spans="1:17" x14ac:dyDescent="0.25">
      <c r="A25" s="20" t="s">
        <v>38</v>
      </c>
      <c r="B25" s="1" t="s">
        <v>39</v>
      </c>
      <c r="C25" s="128">
        <f>Tab1.1_2013_GDP_P_Current!D25/Tab1.1_2013_GDP_P_Current!D$4*100</f>
        <v>3.2758788629304405</v>
      </c>
      <c r="D25" s="128">
        <f>Tab1.1_2013_GDP_P_Current!E25/Tab1.1_2013_GDP_P_Current!E$4*100</f>
        <v>3.3477687199780712</v>
      </c>
      <c r="E25" s="128">
        <f>Tab1.1_2013_GDP_P_Current!F25/Tab1.1_2013_GDP_P_Current!F$4*100</f>
        <v>3.497879683494872</v>
      </c>
      <c r="F25" s="128">
        <f>Tab1.1_2013_GDP_P_Current!G25/Tab1.1_2013_GDP_P_Current!G$4*100</f>
        <v>2.4749935055034005</v>
      </c>
      <c r="G25" s="128">
        <f>Tab1.1_2013_GDP_P_Current!H25/Tab1.1_2013_GDP_P_Current!H$4*100</f>
        <v>2.3404358684968258</v>
      </c>
      <c r="H25" s="128">
        <f>Tab1.1_2013_GDP_P_Current!I25/Tab1.1_2013_GDP_P_Current!I$4*100</f>
        <v>2.8652493532688377</v>
      </c>
      <c r="I25" s="128">
        <f>Tab1.1_2013_GDP_P_Current!J25/Tab1.1_2013_GDP_P_Current!J$4*100</f>
        <v>3.0613260260680586</v>
      </c>
      <c r="J25" s="128">
        <f>Tab1.1_2013_GDP_P_Current!K25/Tab1.1_2013_GDP_P_Current!K$4*100</f>
        <v>3.4195394627446842</v>
      </c>
      <c r="K25" s="128">
        <f>Tab1.1_2013_GDP_P_Current!L25/Tab1.1_2013_GDP_P_Current!L$4*100</f>
        <v>3.3650791817325838</v>
      </c>
      <c r="L25" s="128">
        <f>Tab1.1_2013_GDP_P_Current!M25/Tab1.1_2013_GDP_P_Current!M$4*100</f>
        <v>3.4923370396811655</v>
      </c>
      <c r="M25" s="128">
        <f>Tab1.1_2013_GDP_P_Current!N25/Tab1.1_2013_GDP_P_Current!N$4*100</f>
        <v>3.104548901545634</v>
      </c>
      <c r="N25" s="128">
        <f>Tab1.1_2013_GDP_P_Current!O25/Tab1.1_2013_GDP_P_Current!O$4*100</f>
        <v>2.9580571743261332</v>
      </c>
      <c r="O25" s="128">
        <f>Tab1.1_2013_GDP_P_Current!P25/Tab1.1_2013_GDP_P_Current!P$4*100</f>
        <v>2.5642578022664604</v>
      </c>
      <c r="P25" s="128">
        <f>Tab1.1_2013_GDP_P_Current!Q25/Tab1.1_2013_GDP_P_Current!Q$4*100</f>
        <v>2.4164637671143114</v>
      </c>
      <c r="Q25" s="128">
        <f>Tab1.1_2013_GDP_P_Current!R25/Tab1.1_2013_GDP_P_Current!R$4*100</f>
        <v>2.8423570461278946</v>
      </c>
    </row>
    <row r="26" spans="1:17" x14ac:dyDescent="0.25">
      <c r="A26" s="20" t="s">
        <v>40</v>
      </c>
      <c r="B26" s="1" t="s">
        <v>41</v>
      </c>
      <c r="C26" s="128">
        <f>Tab1.1_2013_GDP_P_Current!D26/Tab1.1_2013_GDP_P_Current!D$4*100</f>
        <v>1.8848150640537569</v>
      </c>
      <c r="D26" s="128">
        <f>Tab1.1_2013_GDP_P_Current!E26/Tab1.1_2013_GDP_P_Current!E$4*100</f>
        <v>1.9844722080928012</v>
      </c>
      <c r="E26" s="128">
        <f>Tab1.1_2013_GDP_P_Current!F26/Tab1.1_2013_GDP_P_Current!F$4*100</f>
        <v>2.1439199016145611</v>
      </c>
      <c r="F26" s="128">
        <f>Tab1.1_2013_GDP_P_Current!G26/Tab1.1_2013_GDP_P_Current!G$4*100</f>
        <v>2.1108161007362898</v>
      </c>
      <c r="G26" s="128">
        <f>Tab1.1_2013_GDP_P_Current!H26/Tab1.1_2013_GDP_P_Current!H$4*100</f>
        <v>2.139152865386682</v>
      </c>
      <c r="H26" s="128">
        <f>Tab1.1_2013_GDP_P_Current!I26/Tab1.1_2013_GDP_P_Current!I$4*100</f>
        <v>2.0349373528783712</v>
      </c>
      <c r="I26" s="128">
        <f>Tab1.1_2013_GDP_P_Current!J26/Tab1.1_2013_GDP_P_Current!J$4*100</f>
        <v>2.0182578572848029</v>
      </c>
      <c r="J26" s="128">
        <f>Tab1.1_2013_GDP_P_Current!K26/Tab1.1_2013_GDP_P_Current!K$4*100</f>
        <v>2.2576033264722541</v>
      </c>
      <c r="K26" s="128">
        <f>Tab1.1_2013_GDP_P_Current!L26/Tab1.1_2013_GDP_P_Current!L$4*100</f>
        <v>2.2302425407057882</v>
      </c>
      <c r="L26" s="128">
        <f>Tab1.1_2013_GDP_P_Current!M26/Tab1.1_2013_GDP_P_Current!M$4*100</f>
        <v>2.3374954839244921</v>
      </c>
      <c r="M26" s="128">
        <f>Tab1.1_2013_GDP_P_Current!N26/Tab1.1_2013_GDP_P_Current!N$4*100</f>
        <v>2.1625763171740089</v>
      </c>
      <c r="N26" s="128">
        <f>Tab1.1_2013_GDP_P_Current!O26/Tab1.1_2013_GDP_P_Current!O$4*100</f>
        <v>2.00889372182119</v>
      </c>
      <c r="O26" s="128">
        <f>Tab1.1_2013_GDP_P_Current!P26/Tab1.1_2013_GDP_P_Current!P$4*100</f>
        <v>2.1192347623127414</v>
      </c>
      <c r="P26" s="128">
        <f>Tab1.1_2013_GDP_P_Current!Q26/Tab1.1_2013_GDP_P_Current!Q$4*100</f>
        <v>2.1490744171243303</v>
      </c>
      <c r="Q26" s="128">
        <f>Tab1.1_2013_GDP_P_Current!R26/Tab1.1_2013_GDP_P_Current!R$4*100</f>
        <v>1.8889944294544956</v>
      </c>
    </row>
    <row r="27" spans="1:17" x14ac:dyDescent="0.25">
      <c r="A27" s="20" t="s">
        <v>42</v>
      </c>
      <c r="B27" s="1" t="s">
        <v>43</v>
      </c>
      <c r="C27" s="128">
        <f>Tab1.1_2013_GDP_P_Current!D27/Tab1.1_2013_GDP_P_Current!D$4*100</f>
        <v>0.84387320098069796</v>
      </c>
      <c r="D27" s="128">
        <f>Tab1.1_2013_GDP_P_Current!E27/Tab1.1_2013_GDP_P_Current!E$4*100</f>
        <v>0.84860130920152765</v>
      </c>
      <c r="E27" s="128">
        <f>Tab1.1_2013_GDP_P_Current!F27/Tab1.1_2013_GDP_P_Current!F$4*100</f>
        <v>0.99644689271197218</v>
      </c>
      <c r="F27" s="128">
        <f>Tab1.1_2013_GDP_P_Current!G27/Tab1.1_2013_GDP_P_Current!G$4*100</f>
        <v>0.92422500689709852</v>
      </c>
      <c r="G27" s="128">
        <f>Tab1.1_2013_GDP_P_Current!H27/Tab1.1_2013_GDP_P_Current!H$4*100</f>
        <v>0.85533772836514266</v>
      </c>
      <c r="H27" s="128">
        <f>Tab1.1_2013_GDP_P_Current!I27/Tab1.1_2013_GDP_P_Current!I$4*100</f>
        <v>0.93666973506681028</v>
      </c>
      <c r="I27" s="128">
        <f>Tab1.1_2013_GDP_P_Current!J27/Tab1.1_2013_GDP_P_Current!J$4*100</f>
        <v>0.93511921934313802</v>
      </c>
      <c r="J27" s="128">
        <f>Tab1.1_2013_GDP_P_Current!K27/Tab1.1_2013_GDP_P_Current!K$4*100</f>
        <v>1.0104646919277256</v>
      </c>
      <c r="K27" s="128">
        <f>Tab1.1_2013_GDP_P_Current!L27/Tab1.1_2013_GDP_P_Current!L$4*100</f>
        <v>0.92835787657395485</v>
      </c>
      <c r="L27" s="128">
        <f>Tab1.1_2013_GDP_P_Current!M27/Tab1.1_2013_GDP_P_Current!M$4*100</f>
        <v>0.933316934854588</v>
      </c>
      <c r="M27" s="128">
        <f>Tab1.1_2013_GDP_P_Current!N27/Tab1.1_2013_GDP_P_Current!N$4*100</f>
        <v>0.85897298397087218</v>
      </c>
      <c r="N27" s="128">
        <f>Tab1.1_2013_GDP_P_Current!O27/Tab1.1_2013_GDP_P_Current!O$4*100</f>
        <v>0.72015906873492863</v>
      </c>
      <c r="O27" s="128">
        <f>Tab1.1_2013_GDP_P_Current!P27/Tab1.1_2013_GDP_P_Current!P$4*100</f>
        <v>0.75527190078957585</v>
      </c>
      <c r="P27" s="128">
        <f>Tab1.1_2013_GDP_P_Current!Q27/Tab1.1_2013_GDP_P_Current!Q$4*100</f>
        <v>0.63977789338162494</v>
      </c>
      <c r="Q27" s="128">
        <f>Tab1.1_2013_GDP_P_Current!R27/Tab1.1_2013_GDP_P_Current!R$4*100</f>
        <v>0.6505188438373033</v>
      </c>
    </row>
    <row r="28" spans="1:17" x14ac:dyDescent="0.25">
      <c r="A28" s="20" t="s">
        <v>44</v>
      </c>
      <c r="B28" s="1" t="s">
        <v>45</v>
      </c>
      <c r="C28" s="128">
        <f>Tab1.1_2013_GDP_P_Current!D28/Tab1.1_2013_GDP_P_Current!D$4*100</f>
        <v>0.48879610102287246</v>
      </c>
      <c r="D28" s="128">
        <f>Tab1.1_2013_GDP_P_Current!E28/Tab1.1_2013_GDP_P_Current!E$4*100</f>
        <v>0.50032278140925446</v>
      </c>
      <c r="E28" s="128">
        <f>Tab1.1_2013_GDP_P_Current!F28/Tab1.1_2013_GDP_P_Current!F$4*100</f>
        <v>0.51623827421261026</v>
      </c>
      <c r="F28" s="128">
        <f>Tab1.1_2013_GDP_P_Current!G28/Tab1.1_2013_GDP_P_Current!G$4*100</f>
        <v>0.49799552585610923</v>
      </c>
      <c r="G28" s="128">
        <f>Tab1.1_2013_GDP_P_Current!H28/Tab1.1_2013_GDP_P_Current!H$4*100</f>
        <v>0.47190743732993407</v>
      </c>
      <c r="H28" s="128">
        <f>Tab1.1_2013_GDP_P_Current!I28/Tab1.1_2013_GDP_P_Current!I$4*100</f>
        <v>0.43877344830474346</v>
      </c>
      <c r="I28" s="128">
        <f>Tab1.1_2013_GDP_P_Current!J28/Tab1.1_2013_GDP_P_Current!J$4*100</f>
        <v>0.40773380958948274</v>
      </c>
      <c r="J28" s="128">
        <f>Tab1.1_2013_GDP_P_Current!K28/Tab1.1_2013_GDP_P_Current!K$4*100</f>
        <v>0.44266090933887497</v>
      </c>
      <c r="K28" s="128">
        <f>Tab1.1_2013_GDP_P_Current!L28/Tab1.1_2013_GDP_P_Current!L$4*100</f>
        <v>0.42677098886475356</v>
      </c>
      <c r="L28" s="128">
        <f>Tab1.1_2013_GDP_P_Current!M28/Tab1.1_2013_GDP_P_Current!M$4*100</f>
        <v>0.43084950637587716</v>
      </c>
      <c r="M28" s="128">
        <f>Tab1.1_2013_GDP_P_Current!N28/Tab1.1_2013_GDP_P_Current!N$4*100</f>
        <v>0.5517310768371253</v>
      </c>
      <c r="N28" s="128">
        <f>Tab1.1_2013_GDP_P_Current!O28/Tab1.1_2013_GDP_P_Current!O$4*100</f>
        <v>0.61002217069717302</v>
      </c>
      <c r="O28" s="128">
        <f>Tab1.1_2013_GDP_P_Current!P28/Tab1.1_2013_GDP_P_Current!P$4*100</f>
        <v>0.60196828533312396</v>
      </c>
      <c r="P28" s="128">
        <f>Tab1.1_2013_GDP_P_Current!Q28/Tab1.1_2013_GDP_P_Current!Q$4*100</f>
        <v>0.59884067341650693</v>
      </c>
      <c r="Q28" s="128">
        <f>Tab1.1_2013_GDP_P_Current!R28/Tab1.1_2013_GDP_P_Current!R$4*100</f>
        <v>0.56832977772989857</v>
      </c>
    </row>
    <row r="29" spans="1:17" x14ac:dyDescent="0.25">
      <c r="A29" s="20" t="s">
        <v>46</v>
      </c>
      <c r="B29" s="1" t="s">
        <v>47</v>
      </c>
      <c r="C29" s="128">
        <f>Tab1.1_2013_GDP_P_Current!D29/Tab1.1_2013_GDP_P_Current!D$4*100</f>
        <v>1.6328547474394162</v>
      </c>
      <c r="D29" s="128">
        <f>Tab1.1_2013_GDP_P_Current!E29/Tab1.1_2013_GDP_P_Current!E$4*100</f>
        <v>1.6713603630769676</v>
      </c>
      <c r="E29" s="128">
        <f>Tab1.1_2013_GDP_P_Current!F29/Tab1.1_2013_GDP_P_Current!F$4*100</f>
        <v>1.7245270882767283</v>
      </c>
      <c r="F29" s="128">
        <f>Tab1.1_2013_GDP_P_Current!G29/Tab1.1_2013_GDP_P_Current!G$4*100</f>
        <v>1.663586016533479</v>
      </c>
      <c r="G29" s="128">
        <f>Tab1.1_2013_GDP_P_Current!H29/Tab1.1_2013_GDP_P_Current!H$4*100</f>
        <v>1.5764370824228293</v>
      </c>
      <c r="H29" s="128">
        <f>Tab1.1_2013_GDP_P_Current!I29/Tab1.1_2013_GDP_P_Current!I$4*100</f>
        <v>1.4657508654743512</v>
      </c>
      <c r="I29" s="128">
        <f>Tab1.1_2013_GDP_P_Current!J29/Tab1.1_2013_GDP_P_Current!J$4*100</f>
        <v>1.3620609601560472</v>
      </c>
      <c r="J29" s="128">
        <f>Tab1.1_2013_GDP_P_Current!K29/Tab1.1_2013_GDP_P_Current!K$4*100</f>
        <v>1.4787371785643779</v>
      </c>
      <c r="K29" s="128">
        <f>Tab1.1_2013_GDP_P_Current!L29/Tab1.1_2013_GDP_P_Current!L$4*100</f>
        <v>1.4256558793717113</v>
      </c>
      <c r="L29" s="128">
        <f>Tab1.1_2013_GDP_P_Current!M29/Tab1.1_2013_GDP_P_Current!M$4*100</f>
        <v>1.4392804288855408</v>
      </c>
      <c r="M29" s="128">
        <f>Tab1.1_2013_GDP_P_Current!N29/Tab1.1_2013_GDP_P_Current!N$4*100</f>
        <v>1.8292447669357108</v>
      </c>
      <c r="N29" s="128">
        <f>Tab1.1_2013_GDP_P_Current!O29/Tab1.1_2013_GDP_P_Current!O$4*100</f>
        <v>1.5866976539371931</v>
      </c>
      <c r="O29" s="128">
        <f>Tab1.1_2013_GDP_P_Current!P29/Tab1.1_2013_GDP_P_Current!P$4*100</f>
        <v>1.5525697594242172</v>
      </c>
      <c r="P29" s="128">
        <f>Tab1.1_2013_GDP_P_Current!Q29/Tab1.1_2013_GDP_P_Current!Q$4*100</f>
        <v>1.3141571398783836</v>
      </c>
      <c r="Q29" s="128">
        <f>Tab1.1_2013_GDP_P_Current!R29/Tab1.1_2013_GDP_P_Current!R$4*100</f>
        <v>1.2126072884673518</v>
      </c>
    </row>
    <row r="30" spans="1:17" x14ac:dyDescent="0.25">
      <c r="A30" s="24"/>
      <c r="B30" s="16" t="s">
        <v>48</v>
      </c>
      <c r="C30" s="130">
        <f>Tab1.1_2013_GDP_P_Current!D30/Tab1.1_2013_GDP_P_Current!D$4*100</f>
        <v>94.012589739755384</v>
      </c>
      <c r="D30" s="130">
        <f>Tab1.1_2013_GDP_P_Current!E30/Tab1.1_2013_GDP_P_Current!E$4*100</f>
        <v>94.325419501847023</v>
      </c>
      <c r="E30" s="130">
        <f>Tab1.1_2013_GDP_P_Current!F30/Tab1.1_2013_GDP_P_Current!F$4*100</f>
        <v>93.328290296581869</v>
      </c>
      <c r="F30" s="130">
        <f>Tab1.1_2013_GDP_P_Current!G30/Tab1.1_2013_GDP_P_Current!G$4*100</f>
        <v>92.803092144796949</v>
      </c>
      <c r="G30" s="130">
        <f>Tab1.1_2013_GDP_P_Current!H30/Tab1.1_2013_GDP_P_Current!H$4*100</f>
        <v>93.926368931581067</v>
      </c>
      <c r="H30" s="130">
        <f>Tab1.1_2013_GDP_P_Current!I30/Tab1.1_2013_GDP_P_Current!I$4*100</f>
        <v>93.045649395327544</v>
      </c>
      <c r="I30" s="130">
        <f>Tab1.1_2013_GDP_P_Current!J30/Tab1.1_2013_GDP_P_Current!J$4*100</f>
        <v>94.221947092610094</v>
      </c>
      <c r="J30" s="130">
        <f>Tab1.1_2013_GDP_P_Current!K30/Tab1.1_2013_GDP_P_Current!K$4*100</f>
        <v>93.615282123511108</v>
      </c>
      <c r="K30" s="130">
        <f>Tab1.1_2013_GDP_P_Current!L30/Tab1.1_2013_GDP_P_Current!L$4*100</f>
        <v>93.803156541102979</v>
      </c>
      <c r="L30" s="130">
        <f>Tab1.1_2013_GDP_P_Current!M30/Tab1.1_2013_GDP_P_Current!M$4*100</f>
        <v>93.243115946923851</v>
      </c>
      <c r="M30" s="130">
        <f>Tab1.1_2013_GDP_P_Current!N30/Tab1.1_2013_GDP_P_Current!N$4*100</f>
        <v>92.112405349341003</v>
      </c>
      <c r="N30" s="130">
        <f>Tab1.1_2013_GDP_P_Current!O30/Tab1.1_2013_GDP_P_Current!O$4*100</f>
        <v>91.242126508514829</v>
      </c>
      <c r="O30" s="130">
        <f>Tab1.1_2013_GDP_P_Current!P30/Tab1.1_2013_GDP_P_Current!P$4*100</f>
        <v>91.595006665917239</v>
      </c>
      <c r="P30" s="130">
        <f>Tab1.1_2013_GDP_P_Current!Q30/Tab1.1_2013_GDP_P_Current!Q$4*100</f>
        <v>92.320006786176776</v>
      </c>
      <c r="Q30" s="130">
        <f>Tab1.1_2013_GDP_P_Current!R30/Tab1.1_2013_GDP_P_Current!R$4*100</f>
        <v>91.942579466750544</v>
      </c>
    </row>
    <row r="31" spans="1:17" x14ac:dyDescent="0.25">
      <c r="A31" s="20"/>
      <c r="B31" s="1" t="s">
        <v>49</v>
      </c>
      <c r="C31" s="66">
        <f>Tab1.1_2013_GDP_P_Current!D31/Tab1.1_2013_GDP_P_Current!D$4*100</f>
        <v>5.987410260244614</v>
      </c>
      <c r="D31" s="66">
        <f>Tab1.1_2013_GDP_P_Current!E31/Tab1.1_2013_GDP_P_Current!E$4*100</f>
        <v>5.6745804981529711</v>
      </c>
      <c r="E31" s="66">
        <f>Tab1.1_2013_GDP_P_Current!F31/Tab1.1_2013_GDP_P_Current!F$4*100</f>
        <v>6.6717097034181316</v>
      </c>
      <c r="F31" s="66">
        <f>Tab1.1_2013_GDP_P_Current!G31/Tab1.1_2013_GDP_P_Current!G$4*100</f>
        <v>7.1969078552030439</v>
      </c>
      <c r="G31" s="66">
        <f>Tab1.1_2013_GDP_P_Current!H31/Tab1.1_2013_GDP_P_Current!H$4*100</f>
        <v>6.0736310684189396</v>
      </c>
      <c r="H31" s="66">
        <f>Tab1.1_2013_GDP_P_Current!I31/Tab1.1_2013_GDP_P_Current!I$4*100</f>
        <v>6.9543506046724559</v>
      </c>
      <c r="I31" s="66">
        <f>Tab1.1_2013_GDP_P_Current!J31/Tab1.1_2013_GDP_P_Current!J$4*100</f>
        <v>5.7780529073899096</v>
      </c>
      <c r="J31" s="66">
        <f>Tab1.1_2013_GDP_P_Current!K31/Tab1.1_2013_GDP_P_Current!K$4*100</f>
        <v>6.3847178764888897</v>
      </c>
      <c r="K31" s="66">
        <f>Tab1.1_2013_GDP_P_Current!L31/Tab1.1_2013_GDP_P_Current!L$4*100</f>
        <v>6.1968434588970087</v>
      </c>
      <c r="L31" s="66">
        <f>Tab1.1_2013_GDP_P_Current!M31/Tab1.1_2013_GDP_P_Current!M$4*100</f>
        <v>6.7568840530761438</v>
      </c>
      <c r="M31" s="66">
        <f>Tab1.1_2013_GDP_P_Current!N31/Tab1.1_2013_GDP_P_Current!N$4*100</f>
        <v>7.8875946506589925</v>
      </c>
      <c r="N31" s="66">
        <f>Tab1.1_2013_GDP_P_Current!O31/Tab1.1_2013_GDP_P_Current!O$4*100</f>
        <v>8.7578734914851744</v>
      </c>
      <c r="O31" s="66">
        <f>Tab1.1_2013_GDP_P_Current!P31/Tab1.1_2013_GDP_P_Current!P$4*100</f>
        <v>8.4049933340827696</v>
      </c>
      <c r="P31" s="66">
        <f>Tab1.1_2013_GDP_P_Current!Q31/Tab1.1_2013_GDP_P_Current!Q$4*100</f>
        <v>7.6799932138232192</v>
      </c>
      <c r="Q31" s="66">
        <f>Tab1.1_2013_GDP_P_Current!R31/Tab1.1_2013_GDP_P_Current!R$4*100</f>
        <v>8.0574205365458731</v>
      </c>
    </row>
    <row r="32" spans="1:17" x14ac:dyDescent="0.25">
      <c r="A32" s="30"/>
      <c r="B32" s="30"/>
      <c r="C32" s="30"/>
      <c r="D32" s="30"/>
      <c r="E32" s="30"/>
      <c r="F32" s="30"/>
      <c r="G32" s="30"/>
      <c r="H32" s="30"/>
      <c r="I32" s="30"/>
      <c r="J32" s="30"/>
      <c r="K32" s="30"/>
      <c r="L32" s="30"/>
      <c r="M32" s="30"/>
      <c r="N32" s="30"/>
      <c r="O32" s="30"/>
      <c r="P32" s="30"/>
      <c r="Q32" s="30"/>
    </row>
    <row r="33" spans="1:17" x14ac:dyDescent="0.25">
      <c r="B33" s="34" t="s">
        <v>76</v>
      </c>
    </row>
    <row r="35" spans="1:17" ht="18.75" x14ac:dyDescent="0.3">
      <c r="A35" s="133" t="s">
        <v>61</v>
      </c>
      <c r="B35" s="133"/>
      <c r="C35" s="133"/>
      <c r="D35" s="133"/>
      <c r="E35" s="133"/>
      <c r="F35" s="133"/>
      <c r="G35" s="133"/>
      <c r="H35" s="133"/>
      <c r="I35" s="133"/>
      <c r="J35" s="133"/>
      <c r="K35" s="133"/>
      <c r="L35" s="133"/>
      <c r="M35" s="133"/>
      <c r="N35" s="133"/>
    </row>
    <row r="37" spans="1:17" ht="30" x14ac:dyDescent="0.25">
      <c r="A37" s="3" t="s">
        <v>1</v>
      </c>
      <c r="B37" s="4" t="s">
        <v>2</v>
      </c>
      <c r="C37" s="5">
        <v>2004</v>
      </c>
      <c r="D37" s="5">
        <v>2005</v>
      </c>
      <c r="E37" s="5">
        <v>2006</v>
      </c>
      <c r="F37" s="5">
        <v>2007</v>
      </c>
      <c r="G37" s="5">
        <v>2008</v>
      </c>
      <c r="H37" s="5">
        <v>2009</v>
      </c>
      <c r="I37" s="5">
        <v>2010</v>
      </c>
      <c r="J37" s="5">
        <v>2011</v>
      </c>
      <c r="K37" s="5">
        <v>2012</v>
      </c>
      <c r="L37" s="5">
        <v>2013</v>
      </c>
      <c r="M37" s="5">
        <v>2014</v>
      </c>
      <c r="N37" s="5">
        <v>2015</v>
      </c>
      <c r="O37" s="5">
        <v>2016</v>
      </c>
      <c r="P37" s="5">
        <v>2017</v>
      </c>
      <c r="Q37" s="6" t="s">
        <v>77</v>
      </c>
    </row>
    <row r="38" spans="1:17" hidden="1" x14ac:dyDescent="0.25">
      <c r="A38" s="9"/>
      <c r="B38" s="10" t="s">
        <v>4</v>
      </c>
      <c r="C38" s="10"/>
      <c r="D38" s="10"/>
      <c r="E38" s="10"/>
      <c r="F38" s="10"/>
      <c r="G38" s="10"/>
      <c r="H38" s="10"/>
      <c r="I38" s="10"/>
      <c r="J38" s="10"/>
      <c r="K38" s="10"/>
      <c r="L38" s="65">
        <v>106.25184766579403</v>
      </c>
      <c r="M38" s="65">
        <v>107.6885802210259</v>
      </c>
      <c r="N38" s="65">
        <v>108.81494955269957</v>
      </c>
      <c r="O38" s="65">
        <v>108.81848067922051</v>
      </c>
      <c r="P38" s="65">
        <v>108.07974922747351</v>
      </c>
    </row>
    <row r="39" spans="1:17" x14ac:dyDescent="0.25">
      <c r="A39" s="15" t="s">
        <v>5</v>
      </c>
      <c r="B39" s="16" t="s">
        <v>6</v>
      </c>
      <c r="C39" s="130">
        <f>'Tab 1.2_2013_GDP_P_Constant'!C5/'Tab 1.2_2013_GDP_P_Constant'!C$30*100</f>
        <v>34.120013312869943</v>
      </c>
      <c r="D39" s="130">
        <f>'Tab 1.2_2013_GDP_P_Constant'!D5/'Tab 1.2_2013_GDP_P_Constant'!D$30*100</f>
        <v>33.966925482336499</v>
      </c>
      <c r="E39" s="130">
        <f>'Tab 1.2_2013_GDP_P_Constant'!E5/'Tab 1.2_2013_GDP_P_Constant'!E$30*100</f>
        <v>28.490408810283459</v>
      </c>
      <c r="F39" s="130">
        <f>'Tab 1.2_2013_GDP_P_Constant'!F5/'Tab 1.2_2013_GDP_P_Constant'!F$30*100</f>
        <v>26.49829408847102</v>
      </c>
      <c r="G39" s="130">
        <f>'Tab 1.2_2013_GDP_P_Constant'!G5/'Tab 1.2_2013_GDP_P_Constant'!G$30*100</f>
        <v>32.651495007343257</v>
      </c>
      <c r="H39" s="130">
        <f>'Tab 1.2_2013_GDP_P_Constant'!H5/'Tab 1.2_2013_GDP_P_Constant'!H$30*100</f>
        <v>35.172987064278125</v>
      </c>
      <c r="I39" s="130">
        <f>'Tab 1.2_2013_GDP_P_Constant'!I5/'Tab 1.2_2013_GDP_P_Constant'!I$30*100</f>
        <v>37.14669058055344</v>
      </c>
      <c r="J39" s="130">
        <f>'Tab 1.2_2013_GDP_P_Constant'!J5/'Tab 1.2_2013_GDP_P_Constant'!J$30*100</f>
        <v>29.300575774095204</v>
      </c>
      <c r="K39" s="130">
        <f>'Tab 1.2_2013_GDP_P_Constant'!K5/'Tab 1.2_2013_GDP_P_Constant'!K$30*100</f>
        <v>29.665198687424667</v>
      </c>
      <c r="L39" s="130">
        <f>'Tab 1.2_2013_GDP_P_Constant'!L5/'Tab 1.2_2013_GDP_P_Constant'!L$30*100</f>
        <v>28.122314736059401</v>
      </c>
      <c r="M39" s="130">
        <f>'Tab 1.2_2013_GDP_P_Constant'!M5/'Tab 1.2_2013_GDP_P_Constant'!M$30*100</f>
        <v>25.004060994308119</v>
      </c>
      <c r="N39" s="130">
        <f>'Tab 1.2_2013_GDP_P_Constant'!N5/'Tab 1.2_2013_GDP_P_Constant'!N$30*100</f>
        <v>24.980719656273294</v>
      </c>
      <c r="O39" s="130">
        <f>'Tab 1.2_2013_GDP_P_Constant'!O5/'Tab 1.2_2013_GDP_P_Constant'!O$30*100</f>
        <v>24.447500741190794</v>
      </c>
      <c r="P39" s="130">
        <f>'Tab 1.2_2013_GDP_P_Constant'!P5/'Tab 1.2_2013_GDP_P_Constant'!P$30*100</f>
        <v>22.304781193051529</v>
      </c>
      <c r="Q39" s="130">
        <f>'Tab 1.2_2013_GDP_P_Constant'!Q5/'Tab 1.2_2013_GDP_P_Constant'!Q$30*100</f>
        <v>21.119576376386277</v>
      </c>
    </row>
    <row r="40" spans="1:17" x14ac:dyDescent="0.25">
      <c r="A40" s="20"/>
      <c r="B40" s="21" t="s">
        <v>7</v>
      </c>
      <c r="C40" s="128">
        <f>'Tab 1.2_2013_GDP_P_Constant'!C6/'Tab 1.2_2013_GDP_P_Constant'!C$30*100</f>
        <v>23.663026277116888</v>
      </c>
      <c r="D40" s="128">
        <f>'Tab 1.2_2013_GDP_P_Constant'!D6/'Tab 1.2_2013_GDP_P_Constant'!D$30*100</f>
        <v>23.264745947940803</v>
      </c>
      <c r="E40" s="128">
        <f>'Tab 1.2_2013_GDP_P_Constant'!E6/'Tab 1.2_2013_GDP_P_Constant'!E$30*100</f>
        <v>17.260127689420408</v>
      </c>
      <c r="F40" s="128">
        <f>'Tab 1.2_2013_GDP_P_Constant'!F6/'Tab 1.2_2013_GDP_P_Constant'!F$30*100</f>
        <v>14.212715123027994</v>
      </c>
      <c r="G40" s="128">
        <f>'Tab 1.2_2013_GDP_P_Constant'!G6/'Tab 1.2_2013_GDP_P_Constant'!G$30*100</f>
        <v>20.749466056031572</v>
      </c>
      <c r="H40" s="128">
        <f>'Tab 1.2_2013_GDP_P_Constant'!H6/'Tab 1.2_2013_GDP_P_Constant'!H$30*100</f>
        <v>24.195684502127317</v>
      </c>
      <c r="I40" s="128">
        <f>'Tab 1.2_2013_GDP_P_Constant'!I6/'Tab 1.2_2013_GDP_P_Constant'!I$30*100</f>
        <v>26.435678301531528</v>
      </c>
      <c r="J40" s="128">
        <f>'Tab 1.2_2013_GDP_P_Constant'!J6/'Tab 1.2_2013_GDP_P_Constant'!J$30*100</f>
        <v>17.184462622948544</v>
      </c>
      <c r="K40" s="128">
        <f>'Tab 1.2_2013_GDP_P_Constant'!K6/'Tab 1.2_2013_GDP_P_Constant'!K$30*100</f>
        <v>17.718961303832302</v>
      </c>
      <c r="L40" s="128">
        <f>'Tab 1.2_2013_GDP_P_Constant'!L6/'Tab 1.2_2013_GDP_P_Constant'!L$30*100</f>
        <v>16.07411352182076</v>
      </c>
      <c r="M40" s="128">
        <f>'Tab 1.2_2013_GDP_P_Constant'!M6/'Tab 1.2_2013_GDP_P_Constant'!M$30*100</f>
        <v>14.026183042218083</v>
      </c>
      <c r="N40" s="128">
        <f>'Tab 1.2_2013_GDP_P_Constant'!N6/'Tab 1.2_2013_GDP_P_Constant'!N$30*100</f>
        <v>14.263072489066305</v>
      </c>
      <c r="O40" s="128">
        <f>'Tab 1.2_2013_GDP_P_Constant'!O6/'Tab 1.2_2013_GDP_P_Constant'!O$30*100</f>
        <v>13.621904528763865</v>
      </c>
      <c r="P40" s="128">
        <f>'Tab 1.2_2013_GDP_P_Constant'!P6/'Tab 1.2_2013_GDP_P_Constant'!P$30*100</f>
        <v>10.593356878693191</v>
      </c>
      <c r="Q40" s="128">
        <f>'Tab 1.2_2013_GDP_P_Constant'!Q6/'Tab 1.2_2013_GDP_P_Constant'!Q$30*100</f>
        <v>10.595654075788961</v>
      </c>
    </row>
    <row r="41" spans="1:17" x14ac:dyDescent="0.25">
      <c r="A41" s="20"/>
      <c r="B41" s="21" t="s">
        <v>8</v>
      </c>
      <c r="C41" s="128">
        <f>'Tab 1.2_2013_GDP_P_Constant'!C7/'Tab 1.2_2013_GDP_P_Constant'!C$30*100</f>
        <v>4.8388646650032001</v>
      </c>
      <c r="D41" s="128">
        <f>'Tab 1.2_2013_GDP_P_Constant'!D7/'Tab 1.2_2013_GDP_P_Constant'!D$30*100</f>
        <v>5.0057979447827483</v>
      </c>
      <c r="E41" s="128">
        <f>'Tab 1.2_2013_GDP_P_Constant'!E7/'Tab 1.2_2013_GDP_P_Constant'!E$30*100</f>
        <v>5.1109190699267835</v>
      </c>
      <c r="F41" s="128">
        <f>'Tab 1.2_2013_GDP_P_Constant'!F7/'Tab 1.2_2013_GDP_P_Constant'!F$30*100</f>
        <v>5.5658572743143306</v>
      </c>
      <c r="G41" s="128">
        <f>'Tab 1.2_2013_GDP_P_Constant'!G7/'Tab 1.2_2013_GDP_P_Constant'!G$30*100</f>
        <v>5.3887814539515775</v>
      </c>
      <c r="H41" s="128">
        <f>'Tab 1.2_2013_GDP_P_Constant'!H7/'Tab 1.2_2013_GDP_P_Constant'!H$30*100</f>
        <v>4.8166466913406296</v>
      </c>
      <c r="I41" s="128">
        <f>'Tab 1.2_2013_GDP_P_Constant'!I7/'Tab 1.2_2013_GDP_P_Constant'!I$30*100</f>
        <v>4.777451710774093</v>
      </c>
      <c r="J41" s="128">
        <f>'Tab 1.2_2013_GDP_P_Constant'!J7/'Tab 1.2_2013_GDP_P_Constant'!J$30*100</f>
        <v>5.3906972701159201</v>
      </c>
      <c r="K41" s="128">
        <f>'Tab 1.2_2013_GDP_P_Constant'!K7/'Tab 1.2_2013_GDP_P_Constant'!K$30*100</f>
        <v>5.3390529074219923</v>
      </c>
      <c r="L41" s="128">
        <f>'Tab 1.2_2013_GDP_P_Constant'!L7/'Tab 1.2_2013_GDP_P_Constant'!L$30*100</f>
        <v>5.3671798322387581</v>
      </c>
      <c r="M41" s="128">
        <f>'Tab 1.2_2013_GDP_P_Constant'!M7/'Tab 1.2_2013_GDP_P_Constant'!M$30*100</f>
        <v>5.2958291687823884</v>
      </c>
      <c r="N41" s="128">
        <f>'Tab 1.2_2013_GDP_P_Constant'!N7/'Tab 1.2_2013_GDP_P_Constant'!N$30*100</f>
        <v>4.2613656318120929</v>
      </c>
      <c r="O41" s="128">
        <f>'Tab 1.2_2013_GDP_P_Constant'!O7/'Tab 1.2_2013_GDP_P_Constant'!O$30*100</f>
        <v>4.0542026102063158</v>
      </c>
      <c r="P41" s="128">
        <f>'Tab 1.2_2013_GDP_P_Constant'!P7/'Tab 1.2_2013_GDP_P_Constant'!P$30*100</f>
        <v>3.4468877833359119</v>
      </c>
      <c r="Q41" s="128">
        <f>'Tab 1.2_2013_GDP_P_Constant'!Q7/'Tab 1.2_2013_GDP_P_Constant'!Q$30*100</f>
        <v>3.0527005889273666</v>
      </c>
    </row>
    <row r="42" spans="1:17" x14ac:dyDescent="0.25">
      <c r="A42" s="20"/>
      <c r="B42" s="21" t="s">
        <v>9</v>
      </c>
      <c r="C42" s="128">
        <f>'Tab 1.2_2013_GDP_P_Constant'!C8/'Tab 1.2_2013_GDP_P_Constant'!C$30*100</f>
        <v>1.2497028502117951</v>
      </c>
      <c r="D42" s="128">
        <f>'Tab 1.2_2013_GDP_P_Constant'!D8/'Tab 1.2_2013_GDP_P_Constant'!D$30*100</f>
        <v>1.3191699940787132</v>
      </c>
      <c r="E42" s="128">
        <f>'Tab 1.2_2013_GDP_P_Constant'!E8/'Tab 1.2_2013_GDP_P_Constant'!E$30*100</f>
        <v>1.367975701602949</v>
      </c>
      <c r="F42" s="128">
        <f>'Tab 1.2_2013_GDP_P_Constant'!F8/'Tab 1.2_2013_GDP_P_Constant'!F$30*100</f>
        <v>1.2749606462255343</v>
      </c>
      <c r="G42" s="128">
        <f>'Tab 1.2_2013_GDP_P_Constant'!G8/'Tab 1.2_2013_GDP_P_Constant'!G$30*100</f>
        <v>1.2114929212357162</v>
      </c>
      <c r="H42" s="128">
        <f>'Tab 1.2_2013_GDP_P_Constant'!H8/'Tab 1.2_2013_GDP_P_Constant'!H$30*100</f>
        <v>1.1370325816473874</v>
      </c>
      <c r="I42" s="128">
        <f>'Tab 1.2_2013_GDP_P_Constant'!I8/'Tab 1.2_2013_GDP_P_Constant'!I$30*100</f>
        <v>1.1060259922750608</v>
      </c>
      <c r="J42" s="128">
        <f>'Tab 1.2_2013_GDP_P_Constant'!J8/'Tab 1.2_2013_GDP_P_Constant'!J$30*100</f>
        <v>1.2491797884557529</v>
      </c>
      <c r="K42" s="128">
        <f>'Tab 1.2_2013_GDP_P_Constant'!K8/'Tab 1.2_2013_GDP_P_Constant'!K$30*100</f>
        <v>1.2236761703388717</v>
      </c>
      <c r="L42" s="128">
        <f>'Tab 1.2_2013_GDP_P_Constant'!L8/'Tab 1.2_2013_GDP_P_Constant'!L$30*100</f>
        <v>1.2313340515196443</v>
      </c>
      <c r="M42" s="128">
        <f>'Tab 1.2_2013_GDP_P_Constant'!M8/'Tab 1.2_2013_GDP_P_Constant'!M$30*100</f>
        <v>1.1971855260877178</v>
      </c>
      <c r="N42" s="128">
        <f>'Tab 1.2_2013_GDP_P_Constant'!N8/'Tab 1.2_2013_GDP_P_Constant'!N$30*100</f>
        <v>1.163067457585897</v>
      </c>
      <c r="O42" s="128">
        <f>'Tab 1.2_2013_GDP_P_Constant'!O8/'Tab 1.2_2013_GDP_P_Constant'!O$30*100</f>
        <v>0.95788098867525351</v>
      </c>
      <c r="P42" s="128">
        <f>'Tab 1.2_2013_GDP_P_Constant'!P8/'Tab 1.2_2013_GDP_P_Constant'!P$30*100</f>
        <v>0.80756269375959544</v>
      </c>
      <c r="Q42" s="128">
        <f>'Tab 1.2_2013_GDP_P_Constant'!Q8/'Tab 1.2_2013_GDP_P_Constant'!Q$30*100</f>
        <v>0.61983958526652172</v>
      </c>
    </row>
    <row r="43" spans="1:17" x14ac:dyDescent="0.25">
      <c r="A43" s="20"/>
      <c r="B43" s="21" t="s">
        <v>10</v>
      </c>
      <c r="C43" s="128">
        <f>'Tab 1.2_2013_GDP_P_Constant'!C9/'Tab 1.2_2013_GDP_P_Constant'!C$30*100</f>
        <v>4.3684195205380609</v>
      </c>
      <c r="D43" s="128">
        <f>'Tab 1.2_2013_GDP_P_Constant'!D9/'Tab 1.2_2013_GDP_P_Constant'!D$30*100</f>
        <v>4.3772115955342317</v>
      </c>
      <c r="E43" s="128">
        <f>'Tab 1.2_2013_GDP_P_Constant'!E9/'Tab 1.2_2013_GDP_P_Constant'!E$30*100</f>
        <v>4.7513863493333153</v>
      </c>
      <c r="F43" s="128">
        <f>'Tab 1.2_2013_GDP_P_Constant'!F9/'Tab 1.2_2013_GDP_P_Constant'!F$30*100</f>
        <v>5.4447610449031618</v>
      </c>
      <c r="G43" s="128">
        <f>'Tab 1.2_2013_GDP_P_Constant'!G9/'Tab 1.2_2013_GDP_P_Constant'!G$30*100</f>
        <v>5.3017545761243863</v>
      </c>
      <c r="H43" s="128">
        <f>'Tab 1.2_2013_GDP_P_Constant'!H9/'Tab 1.2_2013_GDP_P_Constant'!H$30*100</f>
        <v>5.0236232891627948</v>
      </c>
      <c r="I43" s="128">
        <f>'Tab 1.2_2013_GDP_P_Constant'!I9/'Tab 1.2_2013_GDP_P_Constant'!I$30*100</f>
        <v>4.8275345759727548</v>
      </c>
      <c r="J43" s="128">
        <f>'Tab 1.2_2013_GDP_P_Constant'!J9/'Tab 1.2_2013_GDP_P_Constant'!J$30*100</f>
        <v>5.4762360925749887</v>
      </c>
      <c r="K43" s="128">
        <f>'Tab 1.2_2013_GDP_P_Constant'!K9/'Tab 1.2_2013_GDP_P_Constant'!K$30*100</f>
        <v>5.3835083058315023</v>
      </c>
      <c r="L43" s="128">
        <f>'Tab 1.2_2013_GDP_P_Constant'!L9/'Tab 1.2_2013_GDP_P_Constant'!L$30*100</f>
        <v>5.4496873304802413</v>
      </c>
      <c r="M43" s="128">
        <f>'Tab 1.2_2013_GDP_P_Constant'!M9/'Tab 1.2_2013_GDP_P_Constant'!M$30*100</f>
        <v>4.4848632572199305</v>
      </c>
      <c r="N43" s="128">
        <f>'Tab 1.2_2013_GDP_P_Constant'!N9/'Tab 1.2_2013_GDP_P_Constant'!N$30*100</f>
        <v>5.2932140778089982</v>
      </c>
      <c r="O43" s="128">
        <f>'Tab 1.2_2013_GDP_P_Constant'!O9/'Tab 1.2_2013_GDP_P_Constant'!O$30*100</f>
        <v>5.813512613545357</v>
      </c>
      <c r="P43" s="128">
        <f>'Tab 1.2_2013_GDP_P_Constant'!P9/'Tab 1.2_2013_GDP_P_Constant'!P$30*100</f>
        <v>7.4569738372628285</v>
      </c>
      <c r="Q43" s="128">
        <f>'Tab 1.2_2013_GDP_P_Constant'!Q9/'Tab 1.2_2013_GDP_P_Constant'!Q$30*100</f>
        <v>6.8513821264034327</v>
      </c>
    </row>
    <row r="44" spans="1:17" x14ac:dyDescent="0.25">
      <c r="A44" s="24"/>
      <c r="B44" s="25" t="s">
        <v>2</v>
      </c>
      <c r="C44" s="130">
        <f>'Tab 1.2_2013_GDP_P_Constant'!C10/'Tab 1.2_2013_GDP_P_Constant'!C$30*100</f>
        <v>12.557972592222487</v>
      </c>
      <c r="D44" s="130">
        <f>'Tab 1.2_2013_GDP_P_Constant'!D10/'Tab 1.2_2013_GDP_P_Constant'!D$30*100</f>
        <v>12.63804762608623</v>
      </c>
      <c r="E44" s="130">
        <f>'Tab 1.2_2013_GDP_P_Constant'!E10/'Tab 1.2_2013_GDP_P_Constant'!E$30*100</f>
        <v>13.223519101551576</v>
      </c>
      <c r="F44" s="130">
        <f>'Tab 1.2_2013_GDP_P_Constant'!F10/'Tab 1.2_2013_GDP_P_Constant'!F$30*100</f>
        <v>13.170353507463952</v>
      </c>
      <c r="G44" s="130">
        <f>'Tab 1.2_2013_GDP_P_Constant'!G10/'Tab 1.2_2013_GDP_P_Constant'!G$30*100</f>
        <v>12.26465957705584</v>
      </c>
      <c r="H44" s="130">
        <f>'Tab 1.2_2013_GDP_P_Constant'!H10/'Tab 1.2_2013_GDP_P_Constant'!H$30*100</f>
        <v>11.412367874377296</v>
      </c>
      <c r="I44" s="130">
        <f>'Tab 1.2_2013_GDP_P_Constant'!I10/'Tab 1.2_2013_GDP_P_Constant'!I$30*100</f>
        <v>11.092446868010434</v>
      </c>
      <c r="J44" s="130">
        <f>'Tab 1.2_2013_GDP_P_Constant'!J10/'Tab 1.2_2013_GDP_P_Constant'!J$30*100</f>
        <v>12.65086006583045</v>
      </c>
      <c r="K44" s="130">
        <f>'Tab 1.2_2013_GDP_P_Constant'!K10/'Tab 1.2_2013_GDP_P_Constant'!K$30*100</f>
        <v>12.646834374357635</v>
      </c>
      <c r="L44" s="130">
        <f>'Tab 1.2_2013_GDP_P_Constant'!L10/'Tab 1.2_2013_GDP_P_Constant'!L$30*100</f>
        <v>12.756648352423497</v>
      </c>
      <c r="M44" s="130">
        <f>'Tab 1.2_2013_GDP_P_Constant'!M10/'Tab 1.2_2013_GDP_P_Constant'!M$30*100</f>
        <v>14.184684363535091</v>
      </c>
      <c r="N44" s="130">
        <f>'Tab 1.2_2013_GDP_P_Constant'!N10/'Tab 1.2_2013_GDP_P_Constant'!N$30*100</f>
        <v>16.715634077100763</v>
      </c>
      <c r="O44" s="130">
        <f>'Tab 1.2_2013_GDP_P_Constant'!O10/'Tab 1.2_2013_GDP_P_Constant'!O$30*100</f>
        <v>19.548859853331599</v>
      </c>
      <c r="P44" s="130">
        <f>'Tab 1.2_2013_GDP_P_Constant'!P10/'Tab 1.2_2013_GDP_P_Constant'!P$30*100</f>
        <v>17.990559440562134</v>
      </c>
      <c r="Q44" s="130">
        <f>'Tab 1.2_2013_GDP_P_Constant'!Q10/'Tab 1.2_2013_GDP_P_Constant'!Q$30*100</f>
        <v>17.307205952133394</v>
      </c>
    </row>
    <row r="45" spans="1:17" x14ac:dyDescent="0.25">
      <c r="A45" s="20" t="s">
        <v>11</v>
      </c>
      <c r="B45" s="21" t="s">
        <v>12</v>
      </c>
      <c r="C45" s="128">
        <f>'Tab 1.2_2013_GDP_P_Constant'!C11/'Tab 1.2_2013_GDP_P_Constant'!C$30*100</f>
        <v>0.13165468928192198</v>
      </c>
      <c r="D45" s="128">
        <f>'Tab 1.2_2013_GDP_P_Constant'!D11/'Tab 1.2_2013_GDP_P_Constant'!D$30*100</f>
        <v>0.19963726193785578</v>
      </c>
      <c r="E45" s="128">
        <f>'Tab 1.2_2013_GDP_P_Constant'!E11/'Tab 1.2_2013_GDP_P_Constant'!E$30*100</f>
        <v>0.20347522020643605</v>
      </c>
      <c r="F45" s="128">
        <f>'Tab 1.2_2013_GDP_P_Constant'!F11/'Tab 1.2_2013_GDP_P_Constant'!F$30*100</f>
        <v>0.16967938443310374</v>
      </c>
      <c r="G45" s="128">
        <f>'Tab 1.2_2013_GDP_P_Constant'!G11/'Tab 1.2_2013_GDP_P_Constant'!G$30*100</f>
        <v>0.20721309059139603</v>
      </c>
      <c r="H45" s="128">
        <f>'Tab 1.2_2013_GDP_P_Constant'!H11/'Tab 1.2_2013_GDP_P_Constant'!H$30*100</f>
        <v>0.21772300788529278</v>
      </c>
      <c r="I45" s="128">
        <f>'Tab 1.2_2013_GDP_P_Constant'!I11/'Tab 1.2_2013_GDP_P_Constant'!I$30*100</f>
        <v>0.23483382729999497</v>
      </c>
      <c r="J45" s="128">
        <f>'Tab 1.2_2013_GDP_P_Constant'!J11/'Tab 1.2_2013_GDP_P_Constant'!J$30*100</f>
        <v>0.27589203524362993</v>
      </c>
      <c r="K45" s="128">
        <f>'Tab 1.2_2013_GDP_P_Constant'!K11/'Tab 1.2_2013_GDP_P_Constant'!K$30*100</f>
        <v>0.28576680066464905</v>
      </c>
      <c r="L45" s="128">
        <f>'Tab 1.2_2013_GDP_P_Constant'!L11/'Tab 1.2_2013_GDP_P_Constant'!L$30*100</f>
        <v>0.29873692966954984</v>
      </c>
      <c r="M45" s="128">
        <f>'Tab 1.2_2013_GDP_P_Constant'!M11/'Tab 1.2_2013_GDP_P_Constant'!M$30*100</f>
        <v>0.59916688201640478</v>
      </c>
      <c r="N45" s="128">
        <f>'Tab 1.2_2013_GDP_P_Constant'!N11/'Tab 1.2_2013_GDP_P_Constant'!N$30*100</f>
        <v>0.53388308553774788</v>
      </c>
      <c r="O45" s="128">
        <f>'Tab 1.2_2013_GDP_P_Constant'!O11/'Tab 1.2_2013_GDP_P_Constant'!O$30*100</f>
        <v>0.4811062889265999</v>
      </c>
      <c r="P45" s="128">
        <f>'Tab 1.2_2013_GDP_P_Constant'!P11/'Tab 1.2_2013_GDP_P_Constant'!P$30*100</f>
        <v>0.48143083376198059</v>
      </c>
      <c r="Q45" s="128">
        <f>'Tab 1.2_2013_GDP_P_Constant'!Q11/'Tab 1.2_2013_GDP_P_Constant'!Q$30*100</f>
        <v>0.54920717439291844</v>
      </c>
    </row>
    <row r="46" spans="1:17" x14ac:dyDescent="0.25">
      <c r="A46" s="20" t="s">
        <v>13</v>
      </c>
      <c r="B46" s="21" t="s">
        <v>14</v>
      </c>
      <c r="C46" s="128">
        <f>'Tab 1.2_2013_GDP_P_Constant'!C12/'Tab 1.2_2013_GDP_P_Constant'!C$30*100</f>
        <v>5.7968213146097467</v>
      </c>
      <c r="D46" s="128">
        <f>'Tab 1.2_2013_GDP_P_Constant'!D12/'Tab 1.2_2013_GDP_P_Constant'!D$30*100</f>
        <v>6.9840810151664021</v>
      </c>
      <c r="E46" s="128">
        <f>'Tab 1.2_2013_GDP_P_Constant'!E12/'Tab 1.2_2013_GDP_P_Constant'!E$30*100</f>
        <v>7.3204839021218575</v>
      </c>
      <c r="F46" s="128">
        <f>'Tab 1.2_2013_GDP_P_Constant'!F12/'Tab 1.2_2013_GDP_P_Constant'!F$30*100</f>
        <v>7.3835605248120357</v>
      </c>
      <c r="G46" s="128">
        <f>'Tab 1.2_2013_GDP_P_Constant'!G12/'Tab 1.2_2013_GDP_P_Constant'!G$30*100</f>
        <v>6.3713869038442574</v>
      </c>
      <c r="H46" s="128">
        <f>'Tab 1.2_2013_GDP_P_Constant'!H12/'Tab 1.2_2013_GDP_P_Constant'!H$30*100</f>
        <v>5.7176880025847758</v>
      </c>
      <c r="I46" s="128">
        <f>'Tab 1.2_2013_GDP_P_Constant'!I12/'Tab 1.2_2013_GDP_P_Constant'!I$30*100</f>
        <v>5.423355659647541</v>
      </c>
      <c r="J46" s="128">
        <f>'Tab 1.2_2013_GDP_P_Constant'!J12/'Tab 1.2_2013_GDP_P_Constant'!J$30*100</f>
        <v>6.1518398458774399</v>
      </c>
      <c r="K46" s="128">
        <f>'Tab 1.2_2013_GDP_P_Constant'!K12/'Tab 1.2_2013_GDP_P_Constant'!K$30*100</f>
        <v>5.9920744228274838</v>
      </c>
      <c r="L46" s="128">
        <f>'Tab 1.2_2013_GDP_P_Constant'!L12/'Tab 1.2_2013_GDP_P_Constant'!L$30*100</f>
        <v>6.0178197239166877</v>
      </c>
      <c r="M46" s="128">
        <f>'Tab 1.2_2013_GDP_P_Constant'!M12/'Tab 1.2_2013_GDP_P_Constant'!M$30*100</f>
        <v>6.3058031089283402</v>
      </c>
      <c r="N46" s="128">
        <f>'Tab 1.2_2013_GDP_P_Constant'!N12/'Tab 1.2_2013_GDP_P_Constant'!N$30*100</f>
        <v>6.2203912311629947</v>
      </c>
      <c r="O46" s="128">
        <f>'Tab 1.2_2013_GDP_P_Constant'!O12/'Tab 1.2_2013_GDP_P_Constant'!O$30*100</f>
        <v>5.6719849815030789</v>
      </c>
      <c r="P46" s="128">
        <f>'Tab 1.2_2013_GDP_P_Constant'!P12/'Tab 1.2_2013_GDP_P_Constant'!P$30*100</f>
        <v>4.9861076096946171</v>
      </c>
      <c r="Q46" s="128">
        <f>'Tab 1.2_2013_GDP_P_Constant'!Q12/'Tab 1.2_2013_GDP_P_Constant'!Q$30*100</f>
        <v>4.6921284750381789</v>
      </c>
    </row>
    <row r="47" spans="1:17" x14ac:dyDescent="0.25">
      <c r="A47" s="20" t="s">
        <v>15</v>
      </c>
      <c r="B47" s="21" t="s">
        <v>16</v>
      </c>
      <c r="C47" s="128">
        <f>'Tab 1.2_2013_GDP_P_Constant'!C13/'Tab 1.2_2013_GDP_P_Constant'!C$30*100</f>
        <v>0.65191956433751508</v>
      </c>
      <c r="D47" s="128">
        <f>'Tab 1.2_2013_GDP_P_Constant'!D13/'Tab 1.2_2013_GDP_P_Constant'!D$30*100</f>
        <v>0.79733849260969714</v>
      </c>
      <c r="E47" s="128">
        <f>'Tab 1.2_2013_GDP_P_Constant'!E13/'Tab 1.2_2013_GDP_P_Constant'!E$30*100</f>
        <v>0.83183864874876423</v>
      </c>
      <c r="F47" s="128">
        <f>'Tab 1.2_2013_GDP_P_Constant'!F13/'Tab 1.2_2013_GDP_P_Constant'!F$30*100</f>
        <v>1.0785060501625929</v>
      </c>
      <c r="G47" s="128">
        <f>'Tab 1.2_2013_GDP_P_Constant'!G13/'Tab 1.2_2013_GDP_P_Constant'!G$30*100</f>
        <v>1.0675607450259408</v>
      </c>
      <c r="H47" s="128">
        <f>'Tab 1.2_2013_GDP_P_Constant'!H13/'Tab 1.2_2013_GDP_P_Constant'!H$30*100</f>
        <v>1.0231751416768238</v>
      </c>
      <c r="I47" s="128">
        <f>'Tab 1.2_2013_GDP_P_Constant'!I13/'Tab 1.2_2013_GDP_P_Constant'!I$30*100</f>
        <v>1.040696757678961</v>
      </c>
      <c r="J47" s="128">
        <f>'Tab 1.2_2013_GDP_P_Constant'!J13/'Tab 1.2_2013_GDP_P_Constant'!J$30*100</f>
        <v>1.0919810260505864</v>
      </c>
      <c r="K47" s="128">
        <f>'Tab 1.2_2013_GDP_P_Constant'!K13/'Tab 1.2_2013_GDP_P_Constant'!K$30*100</f>
        <v>0.99592033069292007</v>
      </c>
      <c r="L47" s="128">
        <f>'Tab 1.2_2013_GDP_P_Constant'!L13/'Tab 1.2_2013_GDP_P_Constant'!L$30*100</f>
        <v>0.99071412062260655</v>
      </c>
      <c r="M47" s="128">
        <f>'Tab 1.2_2013_GDP_P_Constant'!M13/'Tab 1.2_2013_GDP_P_Constant'!M$30*100</f>
        <v>1.065985362004408</v>
      </c>
      <c r="N47" s="128">
        <f>'Tab 1.2_2013_GDP_P_Constant'!N13/'Tab 1.2_2013_GDP_P_Constant'!N$30*100</f>
        <v>1.1284104863149023</v>
      </c>
      <c r="O47" s="128">
        <f>'Tab 1.2_2013_GDP_P_Constant'!O13/'Tab 1.2_2013_GDP_P_Constant'!O$30*100</f>
        <v>1.1872425922749856</v>
      </c>
      <c r="P47" s="128">
        <f>'Tab 1.2_2013_GDP_P_Constant'!P13/'Tab 1.2_2013_GDP_P_Constant'!P$30*100</f>
        <v>1.0487658119764991</v>
      </c>
      <c r="Q47" s="128">
        <f>'Tab 1.2_2013_GDP_P_Constant'!Q13/'Tab 1.2_2013_GDP_P_Constant'!Q$30*100</f>
        <v>1.1146833639648566</v>
      </c>
    </row>
    <row r="48" spans="1:17" x14ac:dyDescent="0.25">
      <c r="A48" s="20" t="s">
        <v>17</v>
      </c>
      <c r="B48" s="21" t="s">
        <v>18</v>
      </c>
      <c r="C48" s="128">
        <f>'Tab 1.2_2013_GDP_P_Constant'!C14/'Tab 1.2_2013_GDP_P_Constant'!C$30*100</f>
        <v>0.46477857254066191</v>
      </c>
      <c r="D48" s="128">
        <f>'Tab 1.2_2013_GDP_P_Constant'!D14/'Tab 1.2_2013_GDP_P_Constant'!D$30*100</f>
        <v>0.56845332875298793</v>
      </c>
      <c r="E48" s="128">
        <f>'Tab 1.2_2013_GDP_P_Constant'!E14/'Tab 1.2_2013_GDP_P_Constant'!E$30*100</f>
        <v>0.59304981917898159</v>
      </c>
      <c r="F48" s="128">
        <f>'Tab 1.2_2013_GDP_P_Constant'!F14/'Tab 1.2_2013_GDP_P_Constant'!F$30*100</f>
        <v>0.76890851247949243</v>
      </c>
      <c r="G48" s="128">
        <f>'Tab 1.2_2013_GDP_P_Constant'!G14/'Tab 1.2_2013_GDP_P_Constant'!G$30*100</f>
        <v>0.76110518278098171</v>
      </c>
      <c r="H48" s="128">
        <f>'Tab 1.2_2013_GDP_P_Constant'!H14/'Tab 1.2_2013_GDP_P_Constant'!H$30*100</f>
        <v>0.7294609762032539</v>
      </c>
      <c r="I48" s="128">
        <f>'Tab 1.2_2013_GDP_P_Constant'!I14/'Tab 1.2_2013_GDP_P_Constant'!I$30*100</f>
        <v>0.74195281126937063</v>
      </c>
      <c r="J48" s="128">
        <f>'Tab 1.2_2013_GDP_P_Constant'!J14/'Tab 1.2_2013_GDP_P_Constant'!J$30*100</f>
        <v>0.77851534191190219</v>
      </c>
      <c r="K48" s="128">
        <f>'Tab 1.2_2013_GDP_P_Constant'!K14/'Tab 1.2_2013_GDP_P_Constant'!K$30*100</f>
        <v>0.71002997146444524</v>
      </c>
      <c r="L48" s="128">
        <f>'Tab 1.2_2013_GDP_P_Constant'!L14/'Tab 1.2_2013_GDP_P_Constant'!L$30*100</f>
        <v>0.70631826373668882</v>
      </c>
      <c r="M48" s="128">
        <f>'Tab 1.2_2013_GDP_P_Constant'!M14/'Tab 1.2_2013_GDP_P_Constant'!M$30*100</f>
        <v>0.84536607674909492</v>
      </c>
      <c r="N48" s="128">
        <f>'Tab 1.2_2013_GDP_P_Constant'!N14/'Tab 1.2_2013_GDP_P_Constant'!N$30*100</f>
        <v>0.84894261151514239</v>
      </c>
      <c r="O48" s="128">
        <f>'Tab 1.2_2013_GDP_P_Constant'!O14/'Tab 1.2_2013_GDP_P_Constant'!O$30*100</f>
        <v>0.90272283588062419</v>
      </c>
      <c r="P48" s="128">
        <f>'Tab 1.2_2013_GDP_P_Constant'!P14/'Tab 1.2_2013_GDP_P_Constant'!P$30*100</f>
        <v>0.84089871664679827</v>
      </c>
      <c r="Q48" s="128">
        <f>'Tab 1.2_2013_GDP_P_Constant'!Q14/'Tab 1.2_2013_GDP_P_Constant'!Q$30*100</f>
        <v>0.79188253309556078</v>
      </c>
    </row>
    <row r="49" spans="1:17" x14ac:dyDescent="0.25">
      <c r="A49" s="20" t="s">
        <v>19</v>
      </c>
      <c r="B49" s="21" t="s">
        <v>20</v>
      </c>
      <c r="C49" s="128">
        <f>'Tab 1.2_2013_GDP_P_Constant'!C15/'Tab 1.2_2013_GDP_P_Constant'!C$30*100</f>
        <v>5.5127984514526416</v>
      </c>
      <c r="D49" s="128">
        <f>'Tab 1.2_2013_GDP_P_Constant'!D15/'Tab 1.2_2013_GDP_P_Constant'!D$30*100</f>
        <v>4.0885375276192892</v>
      </c>
      <c r="E49" s="128">
        <f>'Tab 1.2_2013_GDP_P_Constant'!E15/'Tab 1.2_2013_GDP_P_Constant'!E$30*100</f>
        <v>4.2746715112955371</v>
      </c>
      <c r="F49" s="128">
        <f>'Tab 1.2_2013_GDP_P_Constant'!F15/'Tab 1.2_2013_GDP_P_Constant'!F$30*100</f>
        <v>3.7696990355767261</v>
      </c>
      <c r="G49" s="128">
        <f>'Tab 1.2_2013_GDP_P_Constant'!G15/'Tab 1.2_2013_GDP_P_Constant'!G$30*100</f>
        <v>3.8573936548132641</v>
      </c>
      <c r="H49" s="128">
        <f>'Tab 1.2_2013_GDP_P_Constant'!H15/'Tab 1.2_2013_GDP_P_Constant'!H$30*100</f>
        <v>3.724320746027149</v>
      </c>
      <c r="I49" s="128">
        <f>'Tab 1.2_2013_GDP_P_Constant'!I15/'Tab 1.2_2013_GDP_P_Constant'!I$30*100</f>
        <v>3.6516078121145679</v>
      </c>
      <c r="J49" s="128">
        <f>'Tab 1.2_2013_GDP_P_Constant'!J15/'Tab 1.2_2013_GDP_P_Constant'!J$30*100</f>
        <v>4.3526318167468885</v>
      </c>
      <c r="K49" s="128">
        <f>'Tab 1.2_2013_GDP_P_Constant'!K15/'Tab 1.2_2013_GDP_P_Constant'!K$30*100</f>
        <v>4.6630428487081366</v>
      </c>
      <c r="L49" s="128">
        <f>'Tab 1.2_2013_GDP_P_Constant'!L15/'Tab 1.2_2013_GDP_P_Constant'!L$30*100</f>
        <v>4.7430593144779634</v>
      </c>
      <c r="M49" s="128">
        <f>'Tab 1.2_2013_GDP_P_Constant'!M15/'Tab 1.2_2013_GDP_P_Constant'!M$30*100</f>
        <v>5.3683629338368446</v>
      </c>
      <c r="N49" s="128">
        <f>'Tab 1.2_2013_GDP_P_Constant'!N15/'Tab 1.2_2013_GDP_P_Constant'!N$30*100</f>
        <v>7.9840066625699739</v>
      </c>
      <c r="O49" s="128">
        <f>'Tab 1.2_2013_GDP_P_Constant'!O15/'Tab 1.2_2013_GDP_P_Constant'!O$30*100</f>
        <v>11.305803154746307</v>
      </c>
      <c r="P49" s="128">
        <f>'Tab 1.2_2013_GDP_P_Constant'!P15/'Tab 1.2_2013_GDP_P_Constant'!P$30*100</f>
        <v>10.633356468482241</v>
      </c>
      <c r="Q49" s="128">
        <f>'Tab 1.2_2013_GDP_P_Constant'!Q15/'Tab 1.2_2013_GDP_P_Constant'!Q$30*100</f>
        <v>10.159304405641882</v>
      </c>
    </row>
    <row r="50" spans="1:17" x14ac:dyDescent="0.25">
      <c r="A50" s="24"/>
      <c r="B50" s="25" t="s">
        <v>21</v>
      </c>
      <c r="C50" s="130">
        <f>'Tab 1.2_2013_GDP_P_Constant'!C16/'Tab 1.2_2013_GDP_P_Constant'!C$30*100</f>
        <v>53.322014094907566</v>
      </c>
      <c r="D50" s="130">
        <f>'Tab 1.2_2013_GDP_P_Constant'!D16/'Tab 1.2_2013_GDP_P_Constant'!D$30*100</f>
        <v>53.395026891577281</v>
      </c>
      <c r="E50" s="130">
        <f>'Tab 1.2_2013_GDP_P_Constant'!E16/'Tab 1.2_2013_GDP_P_Constant'!E$30*100</f>
        <v>58.286072088164964</v>
      </c>
      <c r="F50" s="130">
        <f>'Tab 1.2_2013_GDP_P_Constant'!F16/'Tab 1.2_2013_GDP_P_Constant'!F$30*100</f>
        <v>60.331352404065022</v>
      </c>
      <c r="G50" s="130">
        <f>'Tab 1.2_2013_GDP_P_Constant'!G16/'Tab 1.2_2013_GDP_P_Constant'!G$30*100</f>
        <v>55.083845415600898</v>
      </c>
      <c r="H50" s="130">
        <f>'Tab 1.2_2013_GDP_P_Constant'!H16/'Tab 1.2_2013_GDP_P_Constant'!H$30*100</f>
        <v>53.414645061344579</v>
      </c>
      <c r="I50" s="130">
        <f>'Tab 1.2_2013_GDP_P_Constant'!I16/'Tab 1.2_2013_GDP_P_Constant'!I$30*100</f>
        <v>51.760862551436126</v>
      </c>
      <c r="J50" s="130">
        <f>'Tab 1.2_2013_GDP_P_Constant'!J16/'Tab 1.2_2013_GDP_P_Constant'!J$30*100</f>
        <v>58.048564160074342</v>
      </c>
      <c r="K50" s="130">
        <f>'Tab 1.2_2013_GDP_P_Constant'!K16/'Tab 1.2_2013_GDP_P_Constant'!K$30*100</f>
        <v>57.687966938217691</v>
      </c>
      <c r="L50" s="130">
        <f>'Tab 1.2_2013_GDP_P_Constant'!L16/'Tab 1.2_2013_GDP_P_Constant'!L$30*100</f>
        <v>59.121036911517102</v>
      </c>
      <c r="M50" s="130">
        <f>'Tab 1.2_2013_GDP_P_Constant'!M16/'Tab 1.2_2013_GDP_P_Constant'!M$30*100</f>
        <v>60.811254642156797</v>
      </c>
      <c r="N50" s="130">
        <f>'Tab 1.2_2013_GDP_P_Constant'!N16/'Tab 1.2_2013_GDP_P_Constant'!N$30*100</f>
        <v>58.303646266625954</v>
      </c>
      <c r="O50" s="130">
        <f>'Tab 1.2_2013_GDP_P_Constant'!O16/'Tab 1.2_2013_GDP_P_Constant'!O$30*100</f>
        <v>56.0036394054776</v>
      </c>
      <c r="P50" s="130">
        <f>'Tab 1.2_2013_GDP_P_Constant'!P16/'Tab 1.2_2013_GDP_P_Constant'!P$30*100</f>
        <v>59.704659366386338</v>
      </c>
      <c r="Q50" s="130">
        <f>'Tab 1.2_2013_GDP_P_Constant'!Q16/'Tab 1.2_2013_GDP_P_Constant'!Q$30*100</f>
        <v>61.573217671480329</v>
      </c>
    </row>
    <row r="51" spans="1:17" x14ac:dyDescent="0.25">
      <c r="A51" s="20" t="s">
        <v>22</v>
      </c>
      <c r="B51" s="1" t="s">
        <v>23</v>
      </c>
      <c r="C51" s="128">
        <f>'Tab 1.2_2013_GDP_P_Constant'!C17/'Tab 1.2_2013_GDP_P_Constant'!C$30*100</f>
        <v>33.757883186087525</v>
      </c>
      <c r="D51" s="128">
        <f>'Tab 1.2_2013_GDP_P_Constant'!D17/'Tab 1.2_2013_GDP_P_Constant'!D$30*100</f>
        <v>32.437066942523998</v>
      </c>
      <c r="E51" s="128">
        <f>'Tab 1.2_2013_GDP_P_Constant'!E17/'Tab 1.2_2013_GDP_P_Constant'!E$30*100</f>
        <v>35.831929871916287</v>
      </c>
      <c r="F51" s="128">
        <f>'Tab 1.2_2013_GDP_P_Constant'!F17/'Tab 1.2_2013_GDP_P_Constant'!F$30*100</f>
        <v>38.637887801843199</v>
      </c>
      <c r="G51" s="128">
        <f>'Tab 1.2_2013_GDP_P_Constant'!G17/'Tab 1.2_2013_GDP_P_Constant'!G$30*100</f>
        <v>34.065950975080938</v>
      </c>
      <c r="H51" s="128">
        <f>'Tab 1.2_2013_GDP_P_Constant'!H17/'Tab 1.2_2013_GDP_P_Constant'!H$30*100</f>
        <v>31.885961518659705</v>
      </c>
      <c r="I51" s="128">
        <f>'Tab 1.2_2013_GDP_P_Constant'!I17/'Tab 1.2_2013_GDP_P_Constant'!I$30*100</f>
        <v>30.975311593228451</v>
      </c>
      <c r="J51" s="128">
        <f>'Tab 1.2_2013_GDP_P_Constant'!J17/'Tab 1.2_2013_GDP_P_Constant'!J$30*100</f>
        <v>34.158745006594117</v>
      </c>
      <c r="K51" s="128">
        <f>'Tab 1.2_2013_GDP_P_Constant'!K17/'Tab 1.2_2013_GDP_P_Constant'!K$30*100</f>
        <v>33.951542510596312</v>
      </c>
      <c r="L51" s="128">
        <f>'Tab 1.2_2013_GDP_P_Constant'!L17/'Tab 1.2_2013_GDP_P_Constant'!L$30*100</f>
        <v>33.785855499368978</v>
      </c>
      <c r="M51" s="128">
        <f>'Tab 1.2_2013_GDP_P_Constant'!M17/'Tab 1.2_2013_GDP_P_Constant'!M$30*100</f>
        <v>34.755372369152624</v>
      </c>
      <c r="N51" s="128">
        <f>'Tab 1.2_2013_GDP_P_Constant'!N17/'Tab 1.2_2013_GDP_P_Constant'!N$30*100</f>
        <v>33.510370717974112</v>
      </c>
      <c r="O51" s="128">
        <f>'Tab 1.2_2013_GDP_P_Constant'!O17/'Tab 1.2_2013_GDP_P_Constant'!O$30*100</f>
        <v>31.084212764041713</v>
      </c>
      <c r="P51" s="128">
        <f>'Tab 1.2_2013_GDP_P_Constant'!P17/'Tab 1.2_2013_GDP_P_Constant'!P$30*100</f>
        <v>34.703667363478409</v>
      </c>
      <c r="Q51" s="128">
        <f>'Tab 1.2_2013_GDP_P_Constant'!Q17/'Tab 1.2_2013_GDP_P_Constant'!Q$30*100</f>
        <v>35.674451099979457</v>
      </c>
    </row>
    <row r="52" spans="1:17" x14ac:dyDescent="0.25">
      <c r="A52" s="20" t="s">
        <v>24</v>
      </c>
      <c r="B52" s="1" t="s">
        <v>25</v>
      </c>
      <c r="C52" s="128">
        <f>'Tab 1.2_2013_GDP_P_Constant'!C18/'Tab 1.2_2013_GDP_P_Constant'!C$30*100</f>
        <v>3.2444336800276981</v>
      </c>
      <c r="D52" s="128">
        <f>'Tab 1.2_2013_GDP_P_Constant'!D18/'Tab 1.2_2013_GDP_P_Constant'!D$30*100</f>
        <v>3.4838755849435779</v>
      </c>
      <c r="E52" s="128">
        <f>'Tab 1.2_2013_GDP_P_Constant'!E18/'Tab 1.2_2013_GDP_P_Constant'!E$30*100</f>
        <v>3.600144488315602</v>
      </c>
      <c r="F52" s="128">
        <f>'Tab 1.2_2013_GDP_P_Constant'!F18/'Tab 1.2_2013_GDP_P_Constant'!F$30*100</f>
        <v>3.6748782367896258</v>
      </c>
      <c r="G52" s="128">
        <f>'Tab 1.2_2013_GDP_P_Constant'!G18/'Tab 1.2_2013_GDP_P_Constant'!G$30*100</f>
        <v>3.5331216183454082</v>
      </c>
      <c r="H52" s="128">
        <f>'Tab 1.2_2013_GDP_P_Constant'!H18/'Tab 1.2_2013_GDP_P_Constant'!H$30*100</f>
        <v>3.4521937224829067</v>
      </c>
      <c r="I52" s="128">
        <f>'Tab 1.2_2013_GDP_P_Constant'!I18/'Tab 1.2_2013_GDP_P_Constant'!I$30*100</f>
        <v>3.3676624526565813</v>
      </c>
      <c r="J52" s="128">
        <f>'Tab 1.2_2013_GDP_P_Constant'!J18/'Tab 1.2_2013_GDP_P_Constant'!J$30*100</f>
        <v>3.7298712522369555</v>
      </c>
      <c r="K52" s="128">
        <f>'Tab 1.2_2013_GDP_P_Constant'!K18/'Tab 1.2_2013_GDP_P_Constant'!K$30*100</f>
        <v>3.6619481100982836</v>
      </c>
      <c r="L52" s="128">
        <f>'Tab 1.2_2013_GDP_P_Constant'!L18/'Tab 1.2_2013_GDP_P_Constant'!L$30*100</f>
        <v>3.7540702120999985</v>
      </c>
      <c r="M52" s="128">
        <f>'Tab 1.2_2013_GDP_P_Constant'!M18/'Tab 1.2_2013_GDP_P_Constant'!M$30*100</f>
        <v>4.1635501049211108</v>
      </c>
      <c r="N52" s="128">
        <f>'Tab 1.2_2013_GDP_P_Constant'!N18/'Tab 1.2_2013_GDP_P_Constant'!N$30*100</f>
        <v>3.3611942670175718</v>
      </c>
      <c r="O52" s="128">
        <f>'Tab 1.2_2013_GDP_P_Constant'!O18/'Tab 1.2_2013_GDP_P_Constant'!O$30*100</f>
        <v>3.7298603575441436</v>
      </c>
      <c r="P52" s="128">
        <f>'Tab 1.2_2013_GDP_P_Constant'!P18/'Tab 1.2_2013_GDP_P_Constant'!P$30*100</f>
        <v>3.8742106496606294</v>
      </c>
      <c r="Q52" s="128">
        <f>'Tab 1.2_2013_GDP_P_Constant'!Q18/'Tab 1.2_2013_GDP_P_Constant'!Q$30*100</f>
        <v>4.3516675664282154</v>
      </c>
    </row>
    <row r="53" spans="1:17" x14ac:dyDescent="0.25">
      <c r="A53" s="20" t="s">
        <v>26</v>
      </c>
      <c r="B53" s="1" t="s">
        <v>27</v>
      </c>
      <c r="C53" s="128">
        <f>'Tab 1.2_2013_GDP_P_Constant'!C19/'Tab 1.2_2013_GDP_P_Constant'!C$30*100</f>
        <v>1.7412523643998743</v>
      </c>
      <c r="D53" s="128">
        <f>'Tab 1.2_2013_GDP_P_Constant'!D19/'Tab 1.2_2013_GDP_P_Constant'!D$30*100</f>
        <v>2.1376073610637478</v>
      </c>
      <c r="E53" s="128">
        <f>'Tab 1.2_2013_GDP_P_Constant'!E19/'Tab 1.2_2013_GDP_P_Constant'!E$30*100</f>
        <v>2.4889125676334558</v>
      </c>
      <c r="F53" s="128">
        <f>'Tab 1.2_2013_GDP_P_Constant'!F19/'Tab 1.2_2013_GDP_P_Constant'!F$30*100</f>
        <v>2.7614737614836531</v>
      </c>
      <c r="G53" s="128">
        <f>'Tab 1.2_2013_GDP_P_Constant'!G19/'Tab 1.2_2013_GDP_P_Constant'!G$30*100</f>
        <v>2.6733122585305713</v>
      </c>
      <c r="H53" s="128">
        <f>'Tab 1.2_2013_GDP_P_Constant'!H19/'Tab 1.2_2013_GDP_P_Constant'!H$30*100</f>
        <v>2.4172913619762553</v>
      </c>
      <c r="I53" s="128">
        <f>'Tab 1.2_2013_GDP_P_Constant'!I19/'Tab 1.2_2013_GDP_P_Constant'!I$30*100</f>
        <v>1.4693123983161451</v>
      </c>
      <c r="J53" s="128">
        <f>'Tab 1.2_2013_GDP_P_Constant'!J19/'Tab 1.2_2013_GDP_P_Constant'!J$30*100</f>
        <v>1.8730904732571627</v>
      </c>
      <c r="K53" s="128">
        <f>'Tab 1.2_2013_GDP_P_Constant'!K19/'Tab 1.2_2013_GDP_P_Constant'!K$30*100</f>
        <v>1.8510658595714979</v>
      </c>
      <c r="L53" s="128">
        <f>'Tab 1.2_2013_GDP_P_Constant'!L19/'Tab 1.2_2013_GDP_P_Constant'!L$30*100</f>
        <v>1.9639084012178545</v>
      </c>
      <c r="M53" s="128">
        <f>'Tab 1.2_2013_GDP_P_Constant'!M19/'Tab 1.2_2013_GDP_P_Constant'!M$30*100</f>
        <v>1.8419578475794043</v>
      </c>
      <c r="N53" s="128">
        <f>'Tab 1.2_2013_GDP_P_Constant'!N19/'Tab 1.2_2013_GDP_P_Constant'!N$30*100</f>
        <v>1.5421397388142732</v>
      </c>
      <c r="O53" s="128">
        <f>'Tab 1.2_2013_GDP_P_Constant'!O19/'Tab 1.2_2013_GDP_P_Constant'!O$30*100</f>
        <v>1.8270012839822523</v>
      </c>
      <c r="P53" s="128">
        <f>'Tab 1.2_2013_GDP_P_Constant'!P19/'Tab 1.2_2013_GDP_P_Constant'!P$30*100</f>
        <v>1.7238894850137039</v>
      </c>
      <c r="Q53" s="128">
        <f>'Tab 1.2_2013_GDP_P_Constant'!Q19/'Tab 1.2_2013_GDP_P_Constant'!Q$30*100</f>
        <v>1.9122618412777181</v>
      </c>
    </row>
    <row r="54" spans="1:17" x14ac:dyDescent="0.25">
      <c r="A54" s="20" t="s">
        <v>28</v>
      </c>
      <c r="B54" s="1" t="s">
        <v>29</v>
      </c>
      <c r="C54" s="128">
        <f>'Tab 1.2_2013_GDP_P_Constant'!C20/'Tab 1.2_2013_GDP_P_Constant'!C$30*100</f>
        <v>2.0789805541759225</v>
      </c>
      <c r="D54" s="128">
        <f>'Tab 1.2_2013_GDP_P_Constant'!D20/'Tab 1.2_2013_GDP_P_Constant'!D$30*100</f>
        <v>2.2325317131060536</v>
      </c>
      <c r="E54" s="128">
        <f>'Tab 1.2_2013_GDP_P_Constant'!E20/'Tab 1.2_2013_GDP_P_Constant'!E$30*100</f>
        <v>2.4518328579598476</v>
      </c>
      <c r="F54" s="128">
        <f>'Tab 1.2_2013_GDP_P_Constant'!F20/'Tab 1.2_2013_GDP_P_Constant'!F$30*100</f>
        <v>2.6282862102223308</v>
      </c>
      <c r="G54" s="128">
        <f>'Tab 1.2_2013_GDP_P_Constant'!G20/'Tab 1.2_2013_GDP_P_Constant'!G$30*100</f>
        <v>2.3239859259204025</v>
      </c>
      <c r="H54" s="128">
        <f>'Tab 1.2_2013_GDP_P_Constant'!H20/'Tab 1.2_2013_GDP_P_Constant'!H$30*100</f>
        <v>2.3892978429730714</v>
      </c>
      <c r="I54" s="128">
        <f>'Tab 1.2_2013_GDP_P_Constant'!I20/'Tab 1.2_2013_GDP_P_Constant'!I$30*100</f>
        <v>2.5883949115370855</v>
      </c>
      <c r="J54" s="128">
        <f>'Tab 1.2_2013_GDP_P_Constant'!J20/'Tab 1.2_2013_GDP_P_Constant'!J$30*100</f>
        <v>3.02356288397799</v>
      </c>
      <c r="K54" s="128">
        <f>'Tab 1.2_2013_GDP_P_Constant'!K20/'Tab 1.2_2013_GDP_P_Constant'!K$30*100</f>
        <v>3.1997226863492454</v>
      </c>
      <c r="L54" s="128">
        <f>'Tab 1.2_2013_GDP_P_Constant'!L20/'Tab 1.2_2013_GDP_P_Constant'!L$30*100</f>
        <v>3.8270633096246778</v>
      </c>
      <c r="M54" s="128">
        <f>'Tab 1.2_2013_GDP_P_Constant'!M20/'Tab 1.2_2013_GDP_P_Constant'!M$30*100</f>
        <v>3.7464107906327211</v>
      </c>
      <c r="N54" s="128">
        <f>'Tab 1.2_2013_GDP_P_Constant'!N20/'Tab 1.2_2013_GDP_P_Constant'!N$30*100</f>
        <v>3.9427025764494701</v>
      </c>
      <c r="O54" s="128">
        <f>'Tab 1.2_2013_GDP_P_Constant'!O20/'Tab 1.2_2013_GDP_P_Constant'!O$30*100</f>
        <v>3.763957875253285</v>
      </c>
      <c r="P54" s="128">
        <f>'Tab 1.2_2013_GDP_P_Constant'!P20/'Tab 1.2_2013_GDP_P_Constant'!P$30*100</f>
        <v>4.5947690482670458</v>
      </c>
      <c r="Q54" s="128">
        <f>'Tab 1.2_2013_GDP_P_Constant'!Q20/'Tab 1.2_2013_GDP_P_Constant'!Q$30*100</f>
        <v>4.9911081779987443</v>
      </c>
    </row>
    <row r="55" spans="1:17" x14ac:dyDescent="0.25">
      <c r="A55" s="20" t="s">
        <v>30</v>
      </c>
      <c r="B55" s="1" t="s">
        <v>31</v>
      </c>
      <c r="C55" s="128">
        <f>'Tab 1.2_2013_GDP_P_Constant'!C21/'Tab 1.2_2013_GDP_P_Constant'!C$30*100</f>
        <v>1.463546228422002</v>
      </c>
      <c r="D55" s="128">
        <f>'Tab 1.2_2013_GDP_P_Constant'!D21/'Tab 1.2_2013_GDP_P_Constant'!D$30*100</f>
        <v>1.5480674382070108</v>
      </c>
      <c r="E55" s="128">
        <f>'Tab 1.2_2013_GDP_P_Constant'!E21/'Tab 1.2_2013_GDP_P_Constant'!E$30*100</f>
        <v>1.7167242771009259</v>
      </c>
      <c r="F55" s="128">
        <f>'Tab 1.2_2013_GDP_P_Constant'!F21/'Tab 1.2_2013_GDP_P_Constant'!F$30*100</f>
        <v>1.5693062998687328</v>
      </c>
      <c r="G55" s="128">
        <f>'Tab 1.2_2013_GDP_P_Constant'!G21/'Tab 1.2_2013_GDP_P_Constant'!G$30*100</f>
        <v>1.7908037629294931</v>
      </c>
      <c r="H55" s="128">
        <f>'Tab 1.2_2013_GDP_P_Constant'!H21/'Tab 1.2_2013_GDP_P_Constant'!H$30*100</f>
        <v>2.145128277717423</v>
      </c>
      <c r="I55" s="128">
        <f>'Tab 1.2_2013_GDP_P_Constant'!I21/'Tab 1.2_2013_GDP_P_Constant'!I$30*100</f>
        <v>2.0386202876223734</v>
      </c>
      <c r="J55" s="128">
        <f>'Tab 1.2_2013_GDP_P_Constant'!J21/'Tab 1.2_2013_GDP_P_Constant'!J$30*100</f>
        <v>2.528119498853012</v>
      </c>
      <c r="K55" s="128">
        <f>'Tab 1.2_2013_GDP_P_Constant'!K21/'Tab 1.2_2013_GDP_P_Constant'!K$30*100</f>
        <v>2.5059605763483117</v>
      </c>
      <c r="L55" s="128">
        <f>'Tab 1.2_2013_GDP_P_Constant'!L21/'Tab 1.2_2013_GDP_P_Constant'!L$30*100</f>
        <v>2.5872009357290944</v>
      </c>
      <c r="M55" s="128">
        <f>'Tab 1.2_2013_GDP_P_Constant'!M21/'Tab 1.2_2013_GDP_P_Constant'!M$30*100</f>
        <v>2.7480789602080744</v>
      </c>
      <c r="N55" s="128">
        <f>'Tab 1.2_2013_GDP_P_Constant'!N21/'Tab 1.2_2013_GDP_P_Constant'!N$30*100</f>
        <v>2.7052436724719344</v>
      </c>
      <c r="O55" s="128">
        <f>'Tab 1.2_2013_GDP_P_Constant'!O21/'Tab 1.2_2013_GDP_P_Constant'!O$30*100</f>
        <v>2.4574537171558215</v>
      </c>
      <c r="P55" s="128">
        <f>'Tab 1.2_2013_GDP_P_Constant'!P21/'Tab 1.2_2013_GDP_P_Constant'!P$30*100</f>
        <v>2.3710707843273653</v>
      </c>
      <c r="Q55" s="128">
        <f>'Tab 1.2_2013_GDP_P_Constant'!Q21/'Tab 1.2_2013_GDP_P_Constant'!Q$30*100</f>
        <v>2.4527099610514953</v>
      </c>
    </row>
    <row r="56" spans="1:17" x14ac:dyDescent="0.25">
      <c r="A56" s="20" t="s">
        <v>32</v>
      </c>
      <c r="B56" s="1" t="s">
        <v>33</v>
      </c>
      <c r="C56" s="128">
        <f>'Tab 1.2_2013_GDP_P_Constant'!C22/'Tab 1.2_2013_GDP_P_Constant'!C$30*100</f>
        <v>2.1679234150360296</v>
      </c>
      <c r="D56" s="128">
        <f>'Tab 1.2_2013_GDP_P_Constant'!D22/'Tab 1.2_2013_GDP_P_Constant'!D$30*100</f>
        <v>2.2831664065019774</v>
      </c>
      <c r="E56" s="128">
        <f>'Tab 1.2_2013_GDP_P_Constant'!E22/'Tab 1.2_2013_GDP_P_Constant'!E$30*100</f>
        <v>2.3615215459127743</v>
      </c>
      <c r="F56" s="128">
        <f>'Tab 1.2_2013_GDP_P_Constant'!F22/'Tab 1.2_2013_GDP_P_Constant'!F$30*100</f>
        <v>2.3555318437248398</v>
      </c>
      <c r="G56" s="128">
        <f>'Tab 1.2_2013_GDP_P_Constant'!G22/'Tab 1.2_2013_GDP_P_Constant'!G$30*100</f>
        <v>2.2768878531868721</v>
      </c>
      <c r="H56" s="128">
        <f>'Tab 1.2_2013_GDP_P_Constant'!H22/'Tab 1.2_2013_GDP_P_Constant'!H$30*100</f>
        <v>2.192842152613601</v>
      </c>
      <c r="I56" s="128">
        <f>'Tab 1.2_2013_GDP_P_Constant'!I22/'Tab 1.2_2013_GDP_P_Constant'!I$30*100</f>
        <v>2.1281231339042725</v>
      </c>
      <c r="J56" s="128">
        <f>'Tab 1.2_2013_GDP_P_Constant'!J22/'Tab 1.2_2013_GDP_P_Constant'!J$30*100</f>
        <v>2.3866661987138587</v>
      </c>
      <c r="K56" s="128">
        <f>'Tab 1.2_2013_GDP_P_Constant'!K22/'Tab 1.2_2013_GDP_P_Constant'!K$30*100</f>
        <v>2.3309613573864789</v>
      </c>
      <c r="L56" s="128">
        <f>'Tab 1.2_2013_GDP_P_Constant'!L22/'Tab 1.2_2013_GDP_P_Constant'!L$30*100</f>
        <v>2.4274901533128648</v>
      </c>
      <c r="M56" s="128">
        <f>'Tab 1.2_2013_GDP_P_Constant'!M22/'Tab 1.2_2013_GDP_P_Constant'!M$30*100</f>
        <v>2.7257964825754155</v>
      </c>
      <c r="N56" s="128">
        <f>'Tab 1.2_2013_GDP_P_Constant'!N22/'Tab 1.2_2013_GDP_P_Constant'!N$30*100</f>
        <v>2.6458262389714373</v>
      </c>
      <c r="O56" s="128">
        <f>'Tab 1.2_2013_GDP_P_Constant'!O22/'Tab 1.2_2013_GDP_P_Constant'!O$30*100</f>
        <v>2.5995092369236068</v>
      </c>
      <c r="P56" s="128">
        <f>'Tab 1.2_2013_GDP_P_Constant'!P22/'Tab 1.2_2013_GDP_P_Constant'!P$30*100</f>
        <v>2.5458823652357152</v>
      </c>
      <c r="Q56" s="128">
        <f>'Tab 1.2_2013_GDP_P_Constant'!Q22/'Tab 1.2_2013_GDP_P_Constant'!Q$30*100</f>
        <v>2.4478644112669046</v>
      </c>
    </row>
    <row r="57" spans="1:17" x14ac:dyDescent="0.25">
      <c r="A57" s="20" t="s">
        <v>34</v>
      </c>
      <c r="B57" s="1" t="s">
        <v>35</v>
      </c>
      <c r="C57" s="128">
        <f>'Tab 1.2_2013_GDP_P_Constant'!C23/'Tab 1.2_2013_GDP_P_Constant'!C$30*100</f>
        <v>0.20338686531884831</v>
      </c>
      <c r="D57" s="128">
        <f>'Tab 1.2_2013_GDP_P_Constant'!D23/'Tab 1.2_2013_GDP_P_Constant'!D$30*100</f>
        <v>0.21419855295581053</v>
      </c>
      <c r="E57" s="128">
        <f>'Tab 1.2_2013_GDP_P_Constant'!E23/'Tab 1.2_2013_GDP_P_Constant'!E$30*100</f>
        <v>0.22154955349201649</v>
      </c>
      <c r="F57" s="128">
        <f>'Tab 1.2_2013_GDP_P_Constant'!F23/'Tab 1.2_2013_GDP_P_Constant'!F$30*100</f>
        <v>0.22098762093307645</v>
      </c>
      <c r="G57" s="128">
        <f>'Tab 1.2_2013_GDP_P_Constant'!G23/'Tab 1.2_2013_GDP_P_Constant'!G$30*100</f>
        <v>0.21360952141131975</v>
      </c>
      <c r="H57" s="128">
        <f>'Tab 1.2_2013_GDP_P_Constant'!H23/'Tab 1.2_2013_GDP_P_Constant'!H$30*100</f>
        <v>0.20572465266338932</v>
      </c>
      <c r="I57" s="128">
        <f>'Tab 1.2_2013_GDP_P_Constant'!I23/'Tab 1.2_2013_GDP_P_Constant'!I$30*100</f>
        <v>0.19965294447918508</v>
      </c>
      <c r="J57" s="128">
        <f>'Tab 1.2_2013_GDP_P_Constant'!J23/'Tab 1.2_2013_GDP_P_Constant'!J$30*100</f>
        <v>0.22390853539943709</v>
      </c>
      <c r="K57" s="128">
        <f>'Tab 1.2_2013_GDP_P_Constant'!K23/'Tab 1.2_2013_GDP_P_Constant'!K$30*100</f>
        <v>0.21868250528136149</v>
      </c>
      <c r="L57" s="128">
        <f>'Tab 1.2_2013_GDP_P_Constant'!L23/'Tab 1.2_2013_GDP_P_Constant'!L$30*100</f>
        <v>0.22773849364345228</v>
      </c>
      <c r="M57" s="128">
        <f>'Tab 1.2_2013_GDP_P_Constant'!M23/'Tab 1.2_2013_GDP_P_Constant'!M$30*100</f>
        <v>0.23805720063188729</v>
      </c>
      <c r="N57" s="128">
        <f>'Tab 1.2_2013_GDP_P_Constant'!N23/'Tab 1.2_2013_GDP_P_Constant'!N$30*100</f>
        <v>0.22528854116129504</v>
      </c>
      <c r="O57" s="128">
        <f>'Tab 1.2_2013_GDP_P_Constant'!O23/'Tab 1.2_2013_GDP_P_Constant'!O$30*100</f>
        <v>0.24514148668536659</v>
      </c>
      <c r="P57" s="128">
        <f>'Tab 1.2_2013_GDP_P_Constant'!P23/'Tab 1.2_2013_GDP_P_Constant'!P$30*100</f>
        <v>0.19773466711462814</v>
      </c>
      <c r="Q57" s="128">
        <f>'Tab 1.2_2013_GDP_P_Constant'!Q23/'Tab 1.2_2013_GDP_P_Constant'!Q$30*100</f>
        <v>0.17108681265510922</v>
      </c>
    </row>
    <row r="58" spans="1:17" x14ac:dyDescent="0.25">
      <c r="A58" s="20" t="s">
        <v>36</v>
      </c>
      <c r="B58" s="1" t="s">
        <v>37</v>
      </c>
      <c r="C58" s="128">
        <f>'Tab 1.2_2013_GDP_P_Constant'!C24/'Tab 1.2_2013_GDP_P_Constant'!C$30*100</f>
        <v>1.1510071564781037</v>
      </c>
      <c r="D58" s="128">
        <f>'Tab 1.2_2013_GDP_P_Constant'!D24/'Tab 1.2_2013_GDP_P_Constant'!D$30*100</f>
        <v>1.2121926702242374</v>
      </c>
      <c r="E58" s="128">
        <f>'Tab 1.2_2013_GDP_P_Constant'!E24/'Tab 1.2_2013_GDP_P_Constant'!E$30*100</f>
        <v>1.2537934599860694</v>
      </c>
      <c r="F58" s="128">
        <f>'Tab 1.2_2013_GDP_P_Constant'!F24/'Tab 1.2_2013_GDP_P_Constant'!F$30*100</f>
        <v>1.250613370673104</v>
      </c>
      <c r="G58" s="128">
        <f>'Tab 1.2_2013_GDP_P_Constant'!G24/'Tab 1.2_2013_GDP_P_Constant'!G$30*100</f>
        <v>1.2088592223044941</v>
      </c>
      <c r="H58" s="128">
        <f>'Tab 1.2_2013_GDP_P_Constant'!H24/'Tab 1.2_2013_GDP_P_Constant'!H$30*100</f>
        <v>1.1642371650121965</v>
      </c>
      <c r="I58" s="128">
        <f>'Tab 1.2_2013_GDP_P_Constant'!I24/'Tab 1.2_2013_GDP_P_Constant'!I$30*100</f>
        <v>1.1298761478387926</v>
      </c>
      <c r="J58" s="128">
        <f>'Tab 1.2_2013_GDP_P_Constant'!J24/'Tab 1.2_2013_GDP_P_Constant'!J$30*100</f>
        <v>1.2671434128121128</v>
      </c>
      <c r="K58" s="128">
        <f>'Tab 1.2_2013_GDP_P_Constant'!K24/'Tab 1.2_2013_GDP_P_Constant'!K$30*100</f>
        <v>1.2375682578165081</v>
      </c>
      <c r="L58" s="128">
        <f>'Tab 1.2_2013_GDP_P_Constant'!L24/'Tab 1.2_2013_GDP_P_Constant'!L$30*100</f>
        <v>1.2888179164284748</v>
      </c>
      <c r="M58" s="128">
        <f>'Tab 1.2_2013_GDP_P_Constant'!M24/'Tab 1.2_2013_GDP_P_Constant'!M$30*100</f>
        <v>1.4401036266513001</v>
      </c>
      <c r="N58" s="128">
        <f>'Tab 1.2_2013_GDP_P_Constant'!N24/'Tab 1.2_2013_GDP_P_Constant'!N$30*100</f>
        <v>1.4264980975781159</v>
      </c>
      <c r="O58" s="128">
        <f>'Tab 1.2_2013_GDP_P_Constant'!O24/'Tab 1.2_2013_GDP_P_Constant'!O$30*100</f>
        <v>1.3711271824864424</v>
      </c>
      <c r="P58" s="128">
        <f>'Tab 1.2_2013_GDP_P_Constant'!P24/'Tab 1.2_2013_GDP_P_Constant'!P$30*100</f>
        <v>1.3018454245049427</v>
      </c>
      <c r="Q58" s="128">
        <f>'Tab 1.2_2013_GDP_P_Constant'!Q24/'Tab 1.2_2013_GDP_P_Constant'!Q$30*100</f>
        <v>1.1299696088579863</v>
      </c>
    </row>
    <row r="59" spans="1:17" x14ac:dyDescent="0.25">
      <c r="A59" s="20" t="s">
        <v>38</v>
      </c>
      <c r="B59" s="1" t="s">
        <v>39</v>
      </c>
      <c r="C59" s="128">
        <f>'Tab 1.2_2013_GDP_P_Constant'!C25/'Tab 1.2_2013_GDP_P_Constant'!C$30*100</f>
        <v>3.5773573827607326</v>
      </c>
      <c r="D59" s="128">
        <f>'Tab 1.2_2013_GDP_P_Constant'!D25/'Tab 1.2_2013_GDP_P_Constant'!D$30*100</f>
        <v>3.6932041126329107</v>
      </c>
      <c r="E59" s="128">
        <f>'Tab 1.2_2013_GDP_P_Constant'!E25/'Tab 1.2_2013_GDP_P_Constant'!E$30*100</f>
        <v>3.8346020908026128</v>
      </c>
      <c r="F59" s="128">
        <f>'Tab 1.2_2013_GDP_P_Constant'!F25/'Tab 1.2_2013_GDP_P_Constant'!F$30*100</f>
        <v>2.6897069332939849</v>
      </c>
      <c r="G59" s="128">
        <f>'Tab 1.2_2013_GDP_P_Constant'!G25/'Tab 1.2_2013_GDP_P_Constant'!G$30*100</f>
        <v>2.4947262579545062</v>
      </c>
      <c r="H59" s="128">
        <f>'Tab 1.2_2013_GDP_P_Constant'!H25/'Tab 1.2_2013_GDP_P_Constant'!H$30*100</f>
        <v>3.0522282478011311</v>
      </c>
      <c r="I59" s="128">
        <f>'Tab 1.2_2013_GDP_P_Constant'!I25/'Tab 1.2_2013_GDP_P_Constant'!I$30*100</f>
        <v>3.280945128496175</v>
      </c>
      <c r="J59" s="128">
        <f>'Tab 1.2_2013_GDP_P_Constant'!J25/'Tab 1.2_2013_GDP_P_Constant'!J$30*100</f>
        <v>3.6672801711487608</v>
      </c>
      <c r="K59" s="128">
        <f>'Tab 1.2_2013_GDP_P_Constant'!K25/'Tab 1.2_2013_GDP_P_Constant'!K$30*100</f>
        <v>3.5962081766307037</v>
      </c>
      <c r="L59" s="128">
        <f>'Tab 1.2_2013_GDP_P_Constant'!L25/'Tab 1.2_2013_GDP_P_Constant'!L$30*100</f>
        <v>3.7454100543670004</v>
      </c>
      <c r="M59" s="128">
        <f>'Tab 1.2_2013_GDP_P_Constant'!M25/'Tab 1.2_2013_GDP_P_Constant'!M$30*100</f>
        <v>3.3080848186875378</v>
      </c>
      <c r="N59" s="128">
        <f>'Tab 1.2_2013_GDP_P_Constant'!N25/'Tab 1.2_2013_GDP_P_Constant'!N$30*100</f>
        <v>3.2382572055422547</v>
      </c>
      <c r="O59" s="128">
        <f>'Tab 1.2_2013_GDP_P_Constant'!O25/'Tab 1.2_2013_GDP_P_Constant'!O$30*100</f>
        <v>2.8227033530623418</v>
      </c>
      <c r="P59" s="128">
        <f>'Tab 1.2_2013_GDP_P_Constant'!P25/'Tab 1.2_2013_GDP_P_Constant'!P$30*100</f>
        <v>2.5591446934738031</v>
      </c>
      <c r="Q59" s="128">
        <f>'Tab 1.2_2013_GDP_P_Constant'!Q25/'Tab 1.2_2013_GDP_P_Constant'!Q$30*100</f>
        <v>2.972436688302929</v>
      </c>
    </row>
    <row r="60" spans="1:17" x14ac:dyDescent="0.25">
      <c r="A60" s="20" t="s">
        <v>40</v>
      </c>
      <c r="B60" s="1" t="s">
        <v>41</v>
      </c>
      <c r="C60" s="128">
        <f>'Tab 1.2_2013_GDP_P_Constant'!C26/'Tab 1.2_2013_GDP_P_Constant'!C$30*100</f>
        <v>1.5010957250232426</v>
      </c>
      <c r="D60" s="128">
        <f>'Tab 1.2_2013_GDP_P_Constant'!D26/'Tab 1.2_2013_GDP_P_Constant'!D$30*100</f>
        <v>1.5969465792436701</v>
      </c>
      <c r="E60" s="128">
        <f>'Tab 1.2_2013_GDP_P_Constant'!E26/'Tab 1.2_2013_GDP_P_Constant'!E$30*100</f>
        <v>1.7742938090887166</v>
      </c>
      <c r="F60" s="128">
        <f>'Tab 1.2_2013_GDP_P_Constant'!F26/'Tab 1.2_2013_GDP_P_Constant'!F$30*100</f>
        <v>1.8238800974791216</v>
      </c>
      <c r="G60" s="128">
        <f>'Tab 1.2_2013_GDP_P_Constant'!G26/'Tab 1.2_2013_GDP_P_Constant'!G$30*100</f>
        <v>1.8910128477307653</v>
      </c>
      <c r="H60" s="128">
        <f>'Tab 1.2_2013_GDP_P_Constant'!H26/'Tab 1.2_2013_GDP_P_Constant'!H$30*100</f>
        <v>1.8679303781124177</v>
      </c>
      <c r="I60" s="128">
        <f>'Tab 1.2_2013_GDP_P_Constant'!I26/'Tab 1.2_2013_GDP_P_Constant'!I$30*100</f>
        <v>1.9496769661155124</v>
      </c>
      <c r="J60" s="128">
        <f>'Tab 1.2_2013_GDP_P_Constant'!J26/'Tab 1.2_2013_GDP_P_Constant'!J$30*100</f>
        <v>2.2274403176005322</v>
      </c>
      <c r="K60" s="128">
        <f>'Tab 1.2_2013_GDP_P_Constant'!K26/'Tab 1.2_2013_GDP_P_Constant'!K$30*100</f>
        <v>2.265760885977441</v>
      </c>
      <c r="L60" s="128">
        <f>'Tab 1.2_2013_GDP_P_Constant'!L26/'Tab 1.2_2013_GDP_P_Constant'!L$30*100</f>
        <v>2.5068826370571413</v>
      </c>
      <c r="M60" s="128">
        <f>'Tab 1.2_2013_GDP_P_Constant'!M26/'Tab 1.2_2013_GDP_P_Constant'!M$30*100</f>
        <v>2.4446703260216895</v>
      </c>
      <c r="N60" s="128">
        <f>'Tab 1.2_2013_GDP_P_Constant'!N26/'Tab 1.2_2013_GDP_P_Constant'!N$30*100</f>
        <v>2.4704845698782907</v>
      </c>
      <c r="O60" s="128">
        <f>'Tab 1.2_2013_GDP_P_Constant'!O26/'Tab 1.2_2013_GDP_P_Constant'!O$30*100</f>
        <v>2.787359933983935</v>
      </c>
      <c r="P60" s="128">
        <f>'Tab 1.2_2013_GDP_P_Constant'!P26/'Tab 1.2_2013_GDP_P_Constant'!P$30*100</f>
        <v>2.9411580701290054</v>
      </c>
      <c r="Q60" s="128">
        <f>'Tab 1.2_2013_GDP_P_Constant'!Q26/'Tab 1.2_2013_GDP_P_Constant'!Q$30*100</f>
        <v>2.7169104970390467</v>
      </c>
    </row>
    <row r="61" spans="1:17" x14ac:dyDescent="0.25">
      <c r="A61" s="20" t="s">
        <v>42</v>
      </c>
      <c r="B61" s="1" t="s">
        <v>43</v>
      </c>
      <c r="C61" s="128">
        <f>'Tab 1.2_2013_GDP_P_Constant'!C27/'Tab 1.2_2013_GDP_P_Constant'!C$30*100</f>
        <v>0.64395833274297543</v>
      </c>
      <c r="D61" s="128">
        <f>'Tab 1.2_2013_GDP_P_Constant'!D27/'Tab 1.2_2013_GDP_P_Constant'!D$30*100</f>
        <v>0.66976386155606804</v>
      </c>
      <c r="E61" s="128">
        <f>'Tab 1.2_2013_GDP_P_Constant'!E27/'Tab 1.2_2013_GDP_P_Constant'!E$30*100</f>
        <v>0.7996230422427586</v>
      </c>
      <c r="F61" s="128">
        <f>'Tab 1.2_2013_GDP_P_Constant'!F27/'Tab 1.2_2013_GDP_P_Constant'!F$30*100</f>
        <v>0.77260453655927042</v>
      </c>
      <c r="G61" s="128">
        <f>'Tab 1.2_2013_GDP_P_Constant'!G27/'Tab 1.2_2013_GDP_P_Constant'!G$30*100</f>
        <v>0.73035699168804491</v>
      </c>
      <c r="H61" s="128">
        <f>'Tab 1.2_2013_GDP_P_Constant'!H27/'Tab 1.2_2013_GDP_P_Constant'!H$30*100</f>
        <v>0.83003209109413756</v>
      </c>
      <c r="I61" s="128">
        <f>'Tab 1.2_2013_GDP_P_Constant'!I27/'Tab 1.2_2013_GDP_P_Constant'!I$30*100</f>
        <v>0.87498130914964167</v>
      </c>
      <c r="J61" s="128">
        <f>'Tab 1.2_2013_GDP_P_Constant'!J27/'Tab 1.2_2013_GDP_P_Constant'!J$30*100</f>
        <v>0.99081678350311653</v>
      </c>
      <c r="K61" s="128">
        <f>'Tab 1.2_2013_GDP_P_Constant'!K27/'Tab 1.2_2013_GDP_P_Constant'!K$30*100</f>
        <v>0.94265103342424039</v>
      </c>
      <c r="L61" s="128">
        <f>'Tab 1.2_2013_GDP_P_Constant'!L27/'Tab 1.2_2013_GDP_P_Constant'!L$30*100</f>
        <v>1.0009499633043728</v>
      </c>
      <c r="M61" s="128">
        <f>'Tab 1.2_2013_GDP_P_Constant'!M27/'Tab 1.2_2013_GDP_P_Constant'!M$30*100</f>
        <v>0.79380161002031591</v>
      </c>
      <c r="N61" s="128">
        <f>'Tab 1.2_2013_GDP_P_Constant'!N27/'Tab 1.2_2013_GDP_P_Constant'!N$30*100</f>
        <v>0.69536485402903347</v>
      </c>
      <c r="O61" s="128">
        <f>'Tab 1.2_2013_GDP_P_Constant'!O27/'Tab 1.2_2013_GDP_P_Constant'!O$30*100</f>
        <v>0.76761107968866149</v>
      </c>
      <c r="P61" s="128">
        <f>'Tab 1.2_2013_GDP_P_Constant'!P27/'Tab 1.2_2013_GDP_P_Constant'!P$30*100</f>
        <v>0.66894508138557562</v>
      </c>
      <c r="Q61" s="128">
        <f>'Tab 1.2_2013_GDP_P_Constant'!Q27/'Tab 1.2_2013_GDP_P_Constant'!Q$30*100</f>
        <v>0.7076269628558548</v>
      </c>
    </row>
    <row r="62" spans="1:17" x14ac:dyDescent="0.25">
      <c r="A62" s="20" t="s">
        <v>44</v>
      </c>
      <c r="B62" s="1" t="s">
        <v>45</v>
      </c>
      <c r="C62" s="128">
        <f>'Tab 1.2_2013_GDP_P_Constant'!C28/'Tab 1.2_2013_GDP_P_Constant'!C$30*100</f>
        <v>0.41266276209229119</v>
      </c>
      <c r="D62" s="128">
        <f>'Tab 1.2_2013_GDP_P_Constant'!D28/'Tab 1.2_2013_GDP_P_Constant'!D$30*100</f>
        <v>0.43459918790894103</v>
      </c>
      <c r="E62" s="128">
        <f>'Tab 1.2_2013_GDP_P_Constant'!E28/'Tab 1.2_2013_GDP_P_Constant'!E$30*100</f>
        <v>0.44951403592853706</v>
      </c>
      <c r="F62" s="128">
        <f>'Tab 1.2_2013_GDP_P_Constant'!F28/'Tab 1.2_2013_GDP_P_Constant'!F$30*100</f>
        <v>0.4483739001507509</v>
      </c>
      <c r="G62" s="128">
        <f>'Tab 1.2_2013_GDP_P_Constant'!G28/'Tab 1.2_2013_GDP_P_Constant'!G$30*100</f>
        <v>0.43340406951362098</v>
      </c>
      <c r="H62" s="128">
        <f>'Tab 1.2_2013_GDP_P_Constant'!H28/'Tab 1.2_2013_GDP_P_Constant'!H$30*100</f>
        <v>0.41740602700898233</v>
      </c>
      <c r="I62" s="128">
        <f>'Tab 1.2_2013_GDP_P_Constant'!I28/'Tab 1.2_2013_GDP_P_Constant'!I$30*100</f>
        <v>0.40508680538184288</v>
      </c>
      <c r="J62" s="128">
        <f>'Tab 1.2_2013_GDP_P_Constant'!J28/'Tab 1.2_2013_GDP_P_Constant'!J$30*100</f>
        <v>0.45430030365588447</v>
      </c>
      <c r="K62" s="128">
        <f>'Tab 1.2_2013_GDP_P_Constant'!K28/'Tab 1.2_2013_GDP_P_Constant'!K$30*100</f>
        <v>0.44369692462291827</v>
      </c>
      <c r="L62" s="128">
        <f>'Tab 1.2_2013_GDP_P_Constant'!L28/'Tab 1.2_2013_GDP_P_Constant'!L$30*100</f>
        <v>0.46207111592144423</v>
      </c>
      <c r="M62" s="128">
        <f>'Tab 1.2_2013_GDP_P_Constant'!M28/'Tab 1.2_2013_GDP_P_Constant'!M$30*100</f>
        <v>0.61194192956613491</v>
      </c>
      <c r="N62" s="128">
        <f>'Tab 1.2_2013_GDP_P_Constant'!N28/'Tab 1.2_2013_GDP_P_Constant'!N$30*100</f>
        <v>0.72708230347171199</v>
      </c>
      <c r="O62" s="128">
        <f>'Tab 1.2_2013_GDP_P_Constant'!O28/'Tab 1.2_2013_GDP_P_Constant'!O$30*100</f>
        <v>0.74220937168358481</v>
      </c>
      <c r="P62" s="128">
        <f>'Tab 1.2_2013_GDP_P_Constant'!P28/'Tab 1.2_2013_GDP_P_Constant'!P$30*100</f>
        <v>0.72453241685986824</v>
      </c>
      <c r="Q62" s="128">
        <f>'Tab 1.2_2013_GDP_P_Constant'!Q28/'Tab 1.2_2013_GDP_P_Constant'!Q$30*100</f>
        <v>0.66889987252685212</v>
      </c>
    </row>
    <row r="63" spans="1:17" x14ac:dyDescent="0.25">
      <c r="A63" s="20" t="s">
        <v>46</v>
      </c>
      <c r="B63" s="1" t="s">
        <v>47</v>
      </c>
      <c r="C63" s="128">
        <f>'Tab 1.2_2013_GDP_P_Constant'!C29/'Tab 1.2_2013_GDP_P_Constant'!C$30*100</f>
        <v>1.3785264423423245</v>
      </c>
      <c r="D63" s="128">
        <f>'Tab 1.2_2013_GDP_P_Constant'!D29/'Tab 1.2_2013_GDP_P_Constant'!D$30*100</f>
        <v>1.4518064807092701</v>
      </c>
      <c r="E63" s="128">
        <f>'Tab 1.2_2013_GDP_P_Constant'!E29/'Tab 1.2_2013_GDP_P_Constant'!E$30*100</f>
        <v>1.5016304877853719</v>
      </c>
      <c r="F63" s="128">
        <f>'Tab 1.2_2013_GDP_P_Constant'!F29/'Tab 1.2_2013_GDP_P_Constant'!F$30*100</f>
        <v>1.4978217910433402</v>
      </c>
      <c r="G63" s="128">
        <f>'Tab 1.2_2013_GDP_P_Constant'!G29/'Tab 1.2_2013_GDP_P_Constant'!G$30*100</f>
        <v>1.4478141110044649</v>
      </c>
      <c r="H63" s="128">
        <f>'Tab 1.2_2013_GDP_P_Constant'!H29/'Tab 1.2_2013_GDP_P_Constant'!H$30*100</f>
        <v>1.3943716232293535</v>
      </c>
      <c r="I63" s="128">
        <f>'Tab 1.2_2013_GDP_P_Constant'!I29/'Tab 1.2_2013_GDP_P_Constant'!I$30*100</f>
        <v>1.3532184727100709</v>
      </c>
      <c r="J63" s="128">
        <f>'Tab 1.2_2013_GDP_P_Constant'!J29/'Tab 1.2_2013_GDP_P_Constant'!J$30*100</f>
        <v>1.5176193223214101</v>
      </c>
      <c r="K63" s="128">
        <f>'Tab 1.2_2013_GDP_P_Constant'!K29/'Tab 1.2_2013_GDP_P_Constant'!K$30*100</f>
        <v>1.4821980541143869</v>
      </c>
      <c r="L63" s="128">
        <f>'Tab 1.2_2013_GDP_P_Constant'!L29/'Tab 1.2_2013_GDP_P_Constant'!L$30*100</f>
        <v>1.5435782194417575</v>
      </c>
      <c r="M63" s="128">
        <f>'Tab 1.2_2013_GDP_P_Constant'!M29/'Tab 1.2_2013_GDP_P_Constant'!M$30*100</f>
        <v>1.9934285755085628</v>
      </c>
      <c r="N63" s="128">
        <f>'Tab 1.2_2013_GDP_P_Constant'!N29/'Tab 1.2_2013_GDP_P_Constant'!N$30*100</f>
        <v>1.8131934832664429</v>
      </c>
      <c r="O63" s="128">
        <f>'Tab 1.2_2013_GDP_P_Constant'!O29/'Tab 1.2_2013_GDP_P_Constant'!O$30*100</f>
        <v>1.8054917629864478</v>
      </c>
      <c r="P63" s="128">
        <f>'Tab 1.2_2013_GDP_P_Constant'!P29/'Tab 1.2_2013_GDP_P_Constant'!P$30*100</f>
        <v>1.4978093169356435</v>
      </c>
      <c r="Q63" s="128">
        <f>'Tab 1.2_2013_GDP_P_Constant'!Q29/'Tab 1.2_2013_GDP_P_Constant'!Q$30*100</f>
        <v>1.3762241712400221</v>
      </c>
    </row>
    <row r="64" spans="1:17" x14ac:dyDescent="0.25">
      <c r="A64" s="24"/>
      <c r="B64" s="16" t="s">
        <v>48</v>
      </c>
      <c r="C64" s="65">
        <f>'Tab 1.2_2013_GDP_P_Constant'!C30/'Tab 1.2_2013_GDP_P_Constant'!C$30*100</f>
        <v>100</v>
      </c>
      <c r="D64" s="65">
        <f>'Tab 1.2_2013_GDP_P_Constant'!D30/'Tab 1.2_2013_GDP_P_Constant'!D$30*100</f>
        <v>100</v>
      </c>
      <c r="E64" s="65">
        <f>'Tab 1.2_2013_GDP_P_Constant'!E30/'Tab 1.2_2013_GDP_P_Constant'!E$30*100</f>
        <v>100</v>
      </c>
      <c r="F64" s="65">
        <f>'Tab 1.2_2013_GDP_P_Constant'!F30/'Tab 1.2_2013_GDP_P_Constant'!F$30*100</f>
        <v>100</v>
      </c>
      <c r="G64" s="65">
        <f>'Tab 1.2_2013_GDP_P_Constant'!G30/'Tab 1.2_2013_GDP_P_Constant'!G$30*100</f>
        <v>100</v>
      </c>
      <c r="H64" s="65">
        <f>'Tab 1.2_2013_GDP_P_Constant'!H30/'Tab 1.2_2013_GDP_P_Constant'!H$30*100</f>
        <v>100</v>
      </c>
      <c r="I64" s="65">
        <f>'Tab 1.2_2013_GDP_P_Constant'!I30/'Tab 1.2_2013_GDP_P_Constant'!I$30*100</f>
        <v>100</v>
      </c>
      <c r="J64" s="65">
        <f>'Tab 1.2_2013_GDP_P_Constant'!J30/'Tab 1.2_2013_GDP_P_Constant'!J$30*100</f>
        <v>100</v>
      </c>
      <c r="K64" s="65">
        <f>'Tab 1.2_2013_GDP_P_Constant'!K30/'Tab 1.2_2013_GDP_P_Constant'!K$30*100</f>
        <v>100</v>
      </c>
      <c r="L64" s="65">
        <f>'Tab 1.2_2013_GDP_P_Constant'!L30/'Tab 1.2_2013_GDP_P_Constant'!L$30*100</f>
        <v>100</v>
      </c>
      <c r="M64" s="65">
        <f>'Tab 1.2_2013_GDP_P_Constant'!M30/'Tab 1.2_2013_GDP_P_Constant'!M$30*100</f>
        <v>100</v>
      </c>
      <c r="N64" s="65">
        <f>'Tab 1.2_2013_GDP_P_Constant'!N30/'Tab 1.2_2013_GDP_P_Constant'!N$30*100</f>
        <v>100</v>
      </c>
      <c r="O64" s="65">
        <f>'Tab 1.2_2013_GDP_P_Constant'!O30/'Tab 1.2_2013_GDP_P_Constant'!O$30*100</f>
        <v>100</v>
      </c>
      <c r="P64" s="65">
        <f>'Tab 1.2_2013_GDP_P_Constant'!P30/'Tab 1.2_2013_GDP_P_Constant'!P$30*100</f>
        <v>100</v>
      </c>
      <c r="Q64" s="65">
        <f>'Tab 1.2_2013_GDP_P_Constant'!Q30/'Tab 1.2_2013_GDP_P_Constant'!Q$30*100</f>
        <v>100</v>
      </c>
    </row>
    <row r="65" spans="1:16" hidden="1" x14ac:dyDescent="0.25">
      <c r="A65" s="20"/>
      <c r="B65" s="1" t="s">
        <v>49</v>
      </c>
      <c r="C65" s="1"/>
      <c r="D65" s="1"/>
      <c r="E65" s="1"/>
      <c r="F65" s="1"/>
      <c r="G65" s="1"/>
      <c r="H65" s="1"/>
      <c r="I65" s="1"/>
      <c r="J65" s="1"/>
      <c r="K65" s="1"/>
      <c r="L65" s="66">
        <v>6.2518476657940445</v>
      </c>
      <c r="M65" s="66">
        <v>7.6885802210258927</v>
      </c>
      <c r="N65" s="66">
        <v>8.8149495526995594</v>
      </c>
      <c r="O65" s="66">
        <v>8.8184806792204924</v>
      </c>
      <c r="P65" s="66">
        <v>8.0797492274735276</v>
      </c>
    </row>
    <row r="66" spans="1:16" ht="17.25" hidden="1" customHeight="1" x14ac:dyDescent="0.25">
      <c r="A66" s="30"/>
      <c r="B66" s="30"/>
      <c r="C66" s="30"/>
      <c r="D66" s="30"/>
      <c r="E66" s="30"/>
      <c r="F66" s="30"/>
      <c r="G66" s="30"/>
      <c r="H66" s="30"/>
      <c r="I66" s="30"/>
      <c r="J66" s="30"/>
      <c r="K66" s="30"/>
      <c r="L66" s="30"/>
      <c r="M66" s="30"/>
      <c r="N66" s="30"/>
      <c r="O66" s="30"/>
      <c r="P66" s="30"/>
    </row>
    <row r="68" spans="1:16" x14ac:dyDescent="0.25">
      <c r="B68" s="34" t="s">
        <v>76</v>
      </c>
    </row>
  </sheetData>
  <mergeCells count="2">
    <mergeCell ref="A1:N1"/>
    <mergeCell ref="A35:N3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workbookViewId="0">
      <selection activeCell="B35" sqref="B35"/>
    </sheetView>
  </sheetViews>
  <sheetFormatPr defaultRowHeight="15" x14ac:dyDescent="0.25"/>
  <cols>
    <col min="2" max="2" width="66.140625" bestFit="1" customWidth="1"/>
    <col min="3" max="12" width="8.85546875" customWidth="1"/>
    <col min="13" max="16" width="10.140625" style="67" bestFit="1" customWidth="1"/>
  </cols>
  <sheetData>
    <row r="1" spans="1:19" ht="18.75" x14ac:dyDescent="0.3">
      <c r="A1" s="133" t="s">
        <v>62</v>
      </c>
      <c r="B1" s="133"/>
      <c r="C1" s="133"/>
      <c r="D1" s="133"/>
      <c r="E1" s="133"/>
      <c r="F1" s="133"/>
      <c r="G1" s="133"/>
      <c r="H1" s="133"/>
      <c r="I1" s="133"/>
      <c r="J1" s="133"/>
      <c r="K1" s="133"/>
      <c r="L1" s="133"/>
      <c r="M1" s="133"/>
      <c r="N1" s="133"/>
    </row>
    <row r="3" spans="1:19" ht="30" x14ac:dyDescent="0.25">
      <c r="A3" s="3" t="s">
        <v>1</v>
      </c>
      <c r="B3" s="4" t="s">
        <v>2</v>
      </c>
      <c r="C3" s="5">
        <v>2004</v>
      </c>
      <c r="D3" s="5">
        <v>2005</v>
      </c>
      <c r="E3" s="5">
        <v>2006</v>
      </c>
      <c r="F3" s="5">
        <v>2007</v>
      </c>
      <c r="G3" s="5">
        <v>2008</v>
      </c>
      <c r="H3" s="5">
        <v>2009</v>
      </c>
      <c r="I3" s="5">
        <v>2010</v>
      </c>
      <c r="J3" s="5">
        <v>2011</v>
      </c>
      <c r="K3" s="5">
        <v>2012</v>
      </c>
      <c r="L3" s="5">
        <v>2013</v>
      </c>
      <c r="M3" s="68">
        <v>2014</v>
      </c>
      <c r="N3" s="68">
        <v>2015</v>
      </c>
      <c r="O3" s="68">
        <v>2016</v>
      </c>
      <c r="P3" s="68">
        <v>2017</v>
      </c>
      <c r="Q3" s="69" t="s">
        <v>75</v>
      </c>
    </row>
    <row r="4" spans="1:19" x14ac:dyDescent="0.25">
      <c r="A4" s="9"/>
      <c r="B4" s="10" t="s">
        <v>4</v>
      </c>
      <c r="C4" s="10"/>
      <c r="D4" s="70">
        <f>'Tab 1.2_2013_GDP_P_Constant'!D4/'Tab 1.2_2013_GDP_P_Constant'!C4-1</f>
        <v>-2.3517294918609322E-2</v>
      </c>
      <c r="E4" s="70">
        <f>'Tab 1.2_2013_GDP_P_Constant'!E4/'Tab 1.2_2013_GDP_P_Constant'!D4-1</f>
        <v>-5.5558087998238692E-3</v>
      </c>
      <c r="F4" s="70">
        <f>'Tab 1.2_2013_GDP_P_Constant'!F4/'Tab 1.2_2013_GDP_P_Constant'!E4-1</f>
        <v>3.0432494148160183E-2</v>
      </c>
      <c r="G4" s="70">
        <f>'Tab 1.2_2013_GDP_P_Constant'!G4/'Tab 1.2_2013_GDP_P_Constant'!F4-1</f>
        <v>6.2559056125859547E-2</v>
      </c>
      <c r="H4" s="70">
        <f>'Tab 1.2_2013_GDP_P_Constant'!H4/'Tab 1.2_2013_GDP_P_Constant'!G4-1</f>
        <v>6.6657242369465797E-2</v>
      </c>
      <c r="I4" s="70">
        <f>'Tab 1.2_2013_GDP_P_Constant'!I4/'Tab 1.2_2013_GDP_P_Constant'!H4-1</f>
        <v>5.9083358674071107E-2</v>
      </c>
      <c r="J4" s="70">
        <f>'Tab 1.2_2013_GDP_P_Constant'!J4/'Tab 1.2_2013_GDP_P_Constant'!I4-1</f>
        <v>-8.1304442813969868E-2</v>
      </c>
      <c r="K4" s="70">
        <f>'Tab 1.2_2013_GDP_P_Constant'!K4/'Tab 1.2_2013_GDP_P_Constant'!J4-1</f>
        <v>5.2415693041871103E-2</v>
      </c>
      <c r="L4" s="70">
        <f>'Tab 1.2_2013_GDP_P_Constant'!L4/'Tab 1.2_2013_GDP_P_Constant'!K4-1</f>
        <v>2.8727687174826988E-2</v>
      </c>
      <c r="M4" s="70">
        <f>'Tab 1.2_2013_GDP_P_Constant'!M4/'Tab 1.2_2013_GDP_P_Constant'!L4-1</f>
        <v>-1.4073825201772583E-2</v>
      </c>
      <c r="N4" s="70">
        <f>'Tab 1.2_2013_GDP_P_Constant'!N4/'Tab 1.2_2013_GDP_P_Constant'!M4-1</f>
        <v>4.058073854105082E-2</v>
      </c>
      <c r="O4" s="70">
        <f>'Tab 1.2_2013_GDP_P_Constant'!O4/'Tab 1.2_2013_GDP_P_Constant'!N4-1</f>
        <v>1.9433597184662199E-2</v>
      </c>
      <c r="P4" s="70">
        <f>'Tab 1.2_2013_GDP_P_Constant'!P4/'Tab 1.2_2013_GDP_P_Constant'!O4-1</f>
        <v>4.822611213063932E-2</v>
      </c>
      <c r="Q4" s="70">
        <f>'Tab 1.2_2013_GDP_P_Constant'!Q4/'Tab 1.2_2013_GDP_P_Constant'!P4-1</f>
        <v>6.5470265048281906E-2</v>
      </c>
    </row>
    <row r="5" spans="1:19" x14ac:dyDescent="0.25">
      <c r="A5" s="15" t="s">
        <v>5</v>
      </c>
      <c r="B5" s="16" t="s">
        <v>6</v>
      </c>
      <c r="C5" s="16"/>
      <c r="D5" s="71">
        <f>'Tab 1.2_2013_GDP_P_Constant'!D5/'Tab 1.2_2013_GDP_P_Constant'!C5-1</f>
        <v>-2.8812189208993977E-2</v>
      </c>
      <c r="E5" s="71">
        <f>'Tab 1.2_2013_GDP_P_Constant'!E5/'Tab 1.2_2013_GDP_P_Constant'!D5-1</f>
        <v>-0.16682202807460755</v>
      </c>
      <c r="F5" s="71">
        <f>'Tab 1.2_2013_GDP_P_Constant'!F5/'Tab 1.2_2013_GDP_P_Constant'!E5-1</f>
        <v>-4.198552416875323E-2</v>
      </c>
      <c r="G5" s="71">
        <f>'Tab 1.2_2013_GDP_P_Constant'!G5/'Tab 1.2_2013_GDP_P_Constant'!F5-1</f>
        <v>0.30973196795746949</v>
      </c>
      <c r="H5" s="71">
        <f>'Tab 1.2_2013_GDP_P_Constant'!H5/'Tab 1.2_2013_GDP_P_Constant'!G5-1</f>
        <v>0.14918590733958847</v>
      </c>
      <c r="I5" s="71">
        <f>'Tab 1.2_2013_GDP_P_Constant'!I5/'Tab 1.2_2013_GDP_P_Constant'!H5-1</f>
        <v>0.11807562140302763</v>
      </c>
      <c r="J5" s="71">
        <f>'Tab 1.2_2013_GDP_P_Constant'!J5/'Tab 1.2_2013_GDP_P_Constant'!I5-1</f>
        <v>-0.2773785316549312</v>
      </c>
      <c r="K5" s="71">
        <f>'Tab 1.2_2013_GDP_P_Constant'!K5/'Tab 1.2_2013_GDP_P_Constant'!J5-1</f>
        <v>6.5068521208664354E-2</v>
      </c>
      <c r="L5" s="71">
        <f>'Tab 1.2_2013_GDP_P_Constant'!L5/'Tab 1.2_2013_GDP_P_Constant'!K5-1</f>
        <v>-2.6062823269548341E-2</v>
      </c>
      <c r="M5" s="71">
        <f>'Tab 1.2_2013_GDP_P_Constant'!M5/'Tab 1.2_2013_GDP_P_Constant'!L5-1</f>
        <v>-0.12384620537758018</v>
      </c>
      <c r="N5" s="71">
        <f>'Tab 1.2_2013_GDP_P_Constant'!N5/'Tab 1.2_2013_GDP_P_Constant'!M5-1</f>
        <v>3.9501531274388491E-2</v>
      </c>
      <c r="O5" s="71">
        <f>'Tab 1.2_2013_GDP_P_Constant'!O5/'Tab 1.2_2013_GDP_P_Constant'!N5-1</f>
        <v>-2.3456351820737575E-3</v>
      </c>
      <c r="P5" s="71">
        <f>'Tab 1.2_2013_GDP_P_Constant'!P5/'Tab 1.2_2013_GDP_P_Constant'!O5-1</f>
        <v>-4.3791555053518394E-2</v>
      </c>
      <c r="Q5" s="71">
        <f>'Tab 1.2_2013_GDP_P_Constant'!Q5/'Tab 1.2_2013_GDP_P_Constant'!P5-1</f>
        <v>9.0218491993518946E-3</v>
      </c>
    </row>
    <row r="6" spans="1:19" x14ac:dyDescent="0.25">
      <c r="A6" s="20"/>
      <c r="B6" s="21" t="s">
        <v>7</v>
      </c>
      <c r="C6" s="21"/>
      <c r="D6" s="126">
        <f>'Tab 1.2_2013_GDP_P_Constant'!D6/'Tab 1.2_2013_GDP_P_Constant'!C6-1</f>
        <v>-4.0855137580624756E-2</v>
      </c>
      <c r="E6" s="126">
        <f>'Tab 1.2_2013_GDP_P_Constant'!E6/'Tab 1.2_2013_GDP_P_Constant'!D6-1</f>
        <v>-0.26304490344778231</v>
      </c>
      <c r="F6" s="126">
        <f>'Tab 1.2_2013_GDP_P_Constant'!F6/'Tab 1.2_2013_GDP_P_Constant'!E6-1</f>
        <v>-0.15182418728950309</v>
      </c>
      <c r="G6" s="126">
        <f>'Tab 1.2_2013_GDP_P_Constant'!G6/'Tab 1.2_2013_GDP_P_Constant'!F6-1</f>
        <v>0.55176926920333047</v>
      </c>
      <c r="H6" s="126">
        <f>'Tab 1.2_2013_GDP_P_Constant'!H6/'Tab 1.2_2013_GDP_P_Constant'!G6-1</f>
        <v>0.24398486811354303</v>
      </c>
      <c r="I6" s="126">
        <f>'Tab 1.2_2013_GDP_P_Constant'!I6/'Tab 1.2_2013_GDP_P_Constant'!H6-1</f>
        <v>0.15667899124791895</v>
      </c>
      <c r="J6" s="126">
        <f>'Tab 1.2_2013_GDP_P_Constant'!J6/'Tab 1.2_2013_GDP_P_Constant'!I6-1</f>
        <v>-0.40447454290439422</v>
      </c>
      <c r="K6" s="126">
        <f>'Tab 1.2_2013_GDP_P_Constant'!K6/'Tab 1.2_2013_GDP_P_Constant'!J6-1</f>
        <v>8.4697766847312783E-2</v>
      </c>
      <c r="L6" s="126">
        <f>'Tab 1.2_2013_GDP_P_Constant'!L6/'Tab 1.2_2013_GDP_P_Constant'!K6-1</f>
        <v>-6.8000000000000171E-2</v>
      </c>
      <c r="M6" s="126">
        <f>'Tab 1.2_2013_GDP_P_Constant'!M6/'Tab 1.2_2013_GDP_P_Constant'!L6-1</f>
        <v>-0.14012894096431527</v>
      </c>
      <c r="N6" s="126">
        <f>'Tab 1.2_2013_GDP_P_Constant'!N6/'Tab 1.2_2013_GDP_P_Constant'!M6-1</f>
        <v>5.8045452064069414E-2</v>
      </c>
      <c r="O6" s="126">
        <f>'Tab 1.2_2013_GDP_P_Constant'!O6/'Tab 1.2_2013_GDP_P_Constant'!N6-1</f>
        <v>-2.6411742306320263E-2</v>
      </c>
      <c r="P6" s="126">
        <f>'Tab 1.2_2013_GDP_P_Constant'!P6/'Tab 1.2_2013_GDP_P_Constant'!O6-1</f>
        <v>-0.18494888293387313</v>
      </c>
      <c r="Q6" s="126">
        <f>'Tab 1.2_2013_GDP_P_Constant'!Q6/'Tab 1.2_2013_GDP_P_Constant'!P6-1</f>
        <v>6.587801059943077E-2</v>
      </c>
      <c r="S6" s="73"/>
    </row>
    <row r="7" spans="1:19" x14ac:dyDescent="0.25">
      <c r="A7" s="20"/>
      <c r="B7" s="21" t="s">
        <v>8</v>
      </c>
      <c r="C7" s="21"/>
      <c r="D7" s="126">
        <f>'Tab 1.2_2013_GDP_P_Constant'!D7/'Tab 1.2_2013_GDP_P_Constant'!C7-1</f>
        <v>9.2203901700040891E-3</v>
      </c>
      <c r="E7" s="126">
        <f>'Tab 1.2_2013_GDP_P_Constant'!E7/'Tab 1.2_2013_GDP_P_Constant'!D7-1</f>
        <v>1.4193972533171895E-2</v>
      </c>
      <c r="F7" s="126">
        <f>'Tab 1.2_2013_GDP_P_Constant'!F7/'Tab 1.2_2013_GDP_P_Constant'!E7-1</f>
        <v>0.12172370583884318</v>
      </c>
      <c r="G7" s="126">
        <f>'Tab 1.2_2013_GDP_P_Constant'!G7/'Tab 1.2_2013_GDP_P_Constant'!F7-1</f>
        <v>2.9095734192406519E-2</v>
      </c>
      <c r="H7" s="126">
        <f>'Tab 1.2_2013_GDP_P_Constant'!H7/'Tab 1.2_2013_GDP_P_Constant'!G7-1</f>
        <v>-4.6461284997646901E-2</v>
      </c>
      <c r="I7" s="126">
        <f>'Tab 1.2_2013_GDP_P_Constant'!I7/'Tab 1.2_2013_GDP_P_Constant'!H7-1</f>
        <v>5.0054443213333411E-2</v>
      </c>
      <c r="J7" s="126">
        <f>'Tab 1.2_2013_GDP_P_Constant'!J7/'Tab 1.2_2013_GDP_P_Constant'!I7-1</f>
        <v>3.3721314156021531E-2</v>
      </c>
      <c r="K7" s="126">
        <f>'Tab 1.2_2013_GDP_P_Constant'!K7/'Tab 1.2_2013_GDP_P_Constant'!J7-1</f>
        <v>4.1899244745662756E-2</v>
      </c>
      <c r="L7" s="126">
        <f>'Tab 1.2_2013_GDP_P_Constant'!L7/'Tab 1.2_2013_GDP_P_Constant'!K7-1</f>
        <v>3.2782958749142388E-2</v>
      </c>
      <c r="M7" s="126">
        <f>'Tab 1.2_2013_GDP_P_Constant'!M7/'Tab 1.2_2013_GDP_P_Constant'!L7-1</f>
        <v>-2.7681203689225775E-2</v>
      </c>
      <c r="N7" s="126">
        <f>'Tab 1.2_2013_GDP_P_Constant'!N7/'Tab 1.2_2013_GDP_P_Constant'!M7-1</f>
        <v>-0.16276848219806683</v>
      </c>
      <c r="O7" s="126">
        <f>'Tab 1.2_2013_GDP_P_Constant'!O7/'Tab 1.2_2013_GDP_P_Constant'!N7-1</f>
        <v>-3.0144049896545178E-2</v>
      </c>
      <c r="P7" s="126">
        <f>'Tab 1.2_2013_GDP_P_Constant'!P7/'Tab 1.2_2013_GDP_P_Constant'!O7-1</f>
        <v>-0.10893215603829964</v>
      </c>
      <c r="Q7" s="126">
        <f>'Tab 1.2_2013_GDP_P_Constant'!Q7/'Tab 1.2_2013_GDP_P_Constant'!P7-1</f>
        <v>-5.6220802148909454E-2</v>
      </c>
    </row>
    <row r="8" spans="1:19" x14ac:dyDescent="0.25">
      <c r="A8" s="20"/>
      <c r="B8" s="21" t="s">
        <v>9</v>
      </c>
      <c r="C8" s="21"/>
      <c r="D8" s="126">
        <f>'Tab 1.2_2013_GDP_P_Constant'!D8/'Tab 1.2_2013_GDP_P_Constant'!C8-1</f>
        <v>2.9793581026481331E-2</v>
      </c>
      <c r="E8" s="126">
        <f>'Tab 1.2_2013_GDP_P_Constant'!E8/'Tab 1.2_2013_GDP_P_Constant'!D8-1</f>
        <v>3.0084745762711806E-2</v>
      </c>
      <c r="F8" s="126">
        <f>'Tab 1.2_2013_GDP_P_Constant'!F8/'Tab 1.2_2013_GDP_P_Constant'!E8-1</f>
        <v>-4.0000000000000147E-2</v>
      </c>
      <c r="G8" s="126">
        <f>'Tab 1.2_2013_GDP_P_Constant'!G8/'Tab 1.2_2013_GDP_P_Constant'!F8-1</f>
        <v>9.9999999999997868E-3</v>
      </c>
      <c r="H8" s="126">
        <f>'Tab 1.2_2013_GDP_P_Constant'!H8/'Tab 1.2_2013_GDP_P_Constant'!G8-1</f>
        <v>1.2352677445524041E-3</v>
      </c>
      <c r="I8" s="126">
        <f>'Tab 1.2_2013_GDP_P_Constant'!I8/'Tab 1.2_2013_GDP_P_Constant'!H8-1</f>
        <v>2.9799616914689908E-2</v>
      </c>
      <c r="J8" s="126">
        <f>'Tab 1.2_2013_GDP_P_Constant'!J8/'Tab 1.2_2013_GDP_P_Constant'!I8-1</f>
        <v>3.4699999999999953E-2</v>
      </c>
      <c r="K8" s="126">
        <f>'Tab 1.2_2013_GDP_P_Constant'!K8/'Tab 1.2_2013_GDP_P_Constant'!J8-1</f>
        <v>3.0499999999999972E-2</v>
      </c>
      <c r="L8" s="126">
        <f>'Tab 1.2_2013_GDP_P_Constant'!L8/'Tab 1.2_2013_GDP_P_Constant'!K8-1</f>
        <v>3.3800000000000274E-2</v>
      </c>
      <c r="M8" s="126">
        <f>'Tab 1.2_2013_GDP_P_Constant'!M8/'Tab 1.2_2013_GDP_P_Constant'!L8-1</f>
        <v>-4.1909731634432901E-2</v>
      </c>
      <c r="N8" s="126">
        <f>'Tab 1.2_2013_GDP_P_Constant'!N8/'Tab 1.2_2013_GDP_P_Constant'!M8-1</f>
        <v>1.0820833364379334E-2</v>
      </c>
      <c r="O8" s="126">
        <f>'Tab 1.2_2013_GDP_P_Constant'!O8/'Tab 1.2_2013_GDP_P_Constant'!N8-1</f>
        <v>-0.16042937709467764</v>
      </c>
      <c r="P8" s="126">
        <f>'Tab 1.2_2013_GDP_P_Constant'!P8/'Tab 1.2_2013_GDP_P_Constant'!O8-1</f>
        <v>-0.11640394151276823</v>
      </c>
      <c r="Q8" s="126">
        <f>'Tab 1.2_2013_GDP_P_Constant'!Q8/'Tab 1.2_2013_GDP_P_Constant'!P8-1</f>
        <v>-0.18206951429015006</v>
      </c>
    </row>
    <row r="9" spans="1:19" x14ac:dyDescent="0.25">
      <c r="A9" s="20"/>
      <c r="B9" s="21" t="s">
        <v>10</v>
      </c>
      <c r="C9" s="21"/>
      <c r="D9" s="126">
        <f>'Tab 1.2_2013_GDP_P_Constant'!D9/'Tab 1.2_2013_GDP_P_Constant'!C9-1</f>
        <v>-2.247161201315917E-2</v>
      </c>
      <c r="E9" s="126">
        <f>'Tab 1.2_2013_GDP_P_Constant'!E9/'Tab 1.2_2013_GDP_P_Constant'!D9-1</f>
        <v>7.8246709187135277E-2</v>
      </c>
      <c r="F9" s="126">
        <f>'Tab 1.2_2013_GDP_P_Constant'!F9/'Tab 1.2_2013_GDP_P_Constant'!E9-1</f>
        <v>0.18035138944824847</v>
      </c>
      <c r="G9" s="126">
        <f>'Tab 1.2_2013_GDP_P_Constant'!G9/'Tab 1.2_2013_GDP_P_Constant'!F9-1</f>
        <v>3.4994562088157988E-2</v>
      </c>
      <c r="H9" s="126">
        <f>'Tab 1.2_2013_GDP_P_Constant'!H9/'Tab 1.2_2013_GDP_P_Constant'!G9-1</f>
        <v>1.0837989862776842E-2</v>
      </c>
      <c r="I9" s="126">
        <f>'Tab 1.2_2013_GDP_P_Constant'!I9/'Tab 1.2_2013_GDP_P_Constant'!H9-1</f>
        <v>1.7345878703532991E-2</v>
      </c>
      <c r="J9" s="126">
        <f>'Tab 1.2_2013_GDP_P_Constant'!J9/'Tab 1.2_2013_GDP_P_Constant'!I9-1</f>
        <v>3.9229829095790203E-2</v>
      </c>
      <c r="K9" s="126">
        <f>'Tab 1.2_2013_GDP_P_Constant'!K9/'Tab 1.2_2013_GDP_P_Constant'!J9-1</f>
        <v>3.416459710043207E-2</v>
      </c>
      <c r="L9" s="126">
        <f>'Tab 1.2_2013_GDP_P_Constant'!L9/'Tab 1.2_2013_GDP_P_Constant'!K9-1</f>
        <v>4.0000000000000036E-2</v>
      </c>
      <c r="M9" s="126">
        <f>'Tab 1.2_2013_GDP_P_Constant'!M9/'Tab 1.2_2013_GDP_P_Constant'!L9-1</f>
        <v>-0.18904177826048263</v>
      </c>
      <c r="N9" s="126">
        <f>'Tab 1.2_2013_GDP_P_Constant'!N9/'Tab 1.2_2013_GDP_P_Constant'!M9-1</f>
        <v>0.22800741828352611</v>
      </c>
      <c r="O9" s="126">
        <f>'Tab 1.2_2013_GDP_P_Constant'!O9/'Tab 1.2_2013_GDP_P_Constant'!N9-1</f>
        <v>0.11961767214462471</v>
      </c>
      <c r="P9" s="126">
        <f>'Tab 1.2_2013_GDP_P_Constant'!P9/'Tab 1.2_2013_GDP_P_Constant'!O9-1</f>
        <v>0.34435224250849772</v>
      </c>
      <c r="Q9" s="126">
        <f>'Tab 1.2_2013_GDP_P_Constant'!Q9/'Tab 1.2_2013_GDP_P_Constant'!P9-1</f>
        <v>-2.0895817027429708E-2</v>
      </c>
    </row>
    <row r="10" spans="1:19" x14ac:dyDescent="0.25">
      <c r="A10" s="24"/>
      <c r="B10" s="25" t="s">
        <v>2</v>
      </c>
      <c r="C10" s="25"/>
      <c r="D10" s="71">
        <f>'Tab 1.2_2013_GDP_P_Constant'!D10/'Tab 1.2_2013_GDP_P_Constant'!C10-1</f>
        <v>-1.8214455778276739E-2</v>
      </c>
      <c r="E10" s="71">
        <f>'Tab 1.2_2013_GDP_P_Constant'!E10/'Tab 1.2_2013_GDP_P_Constant'!D10-1</f>
        <v>3.9351377545580268E-2</v>
      </c>
      <c r="F10" s="71">
        <f>'Tab 1.2_2013_GDP_P_Constant'!F10/'Tab 1.2_2013_GDP_P_Constant'!E10-1</f>
        <v>2.5895729174590709E-2</v>
      </c>
      <c r="G10" s="71">
        <f>'Tab 1.2_2013_GDP_P_Constant'!G10/'Tab 1.2_2013_GDP_P_Constant'!F10-1</f>
        <v>-1.0182019248907825E-2</v>
      </c>
      <c r="H10" s="71">
        <f>'Tab 1.2_2013_GDP_P_Constant'!H10/'Tab 1.2_2013_GDP_P_Constant'!G10-1</f>
        <v>-7.3311942780307504E-3</v>
      </c>
      <c r="I10" s="71">
        <f>'Tab 1.2_2013_GDP_P_Constant'!I10/'Tab 1.2_2013_GDP_P_Constant'!H10-1</f>
        <v>2.899175953077715E-2</v>
      </c>
      <c r="J10" s="71">
        <f>'Tab 1.2_2013_GDP_P_Constant'!J10/'Tab 1.2_2013_GDP_P_Constant'!I10-1</f>
        <v>4.4834557601880265E-2</v>
      </c>
      <c r="K10" s="71">
        <f>'Tab 1.2_2013_GDP_P_Constant'!K10/'Tab 1.2_2013_GDP_P_Constant'!J10-1</f>
        <v>5.1642723511058142E-2</v>
      </c>
      <c r="L10" s="71">
        <f>'Tab 1.2_2013_GDP_P_Constant'!L10/'Tab 1.2_2013_GDP_P_Constant'!K10-1</f>
        <v>3.6291399690058679E-2</v>
      </c>
      <c r="M10" s="71">
        <f>'Tab 1.2_2013_GDP_P_Constant'!M10/'Tab 1.2_2013_GDP_P_Constant'!L10-1</f>
        <v>9.5731011706923441E-2</v>
      </c>
      <c r="N10" s="71">
        <f>'Tab 1.2_2013_GDP_P_Constant'!N10/'Tab 1.2_2013_GDP_P_Constant'!M10-1</f>
        <v>0.22612265387065977</v>
      </c>
      <c r="O10" s="71">
        <f>'Tab 1.2_2013_GDP_P_Constant'!O10/'Tab 1.2_2013_GDP_P_Constant'!N10-1</f>
        <v>0.19220012303653955</v>
      </c>
      <c r="P10" s="71">
        <f>'Tab 1.2_2013_GDP_P_Constant'!P10/'Tab 1.2_2013_GDP_P_Constant'!O10-1</f>
        <v>-3.5477615696488995E-2</v>
      </c>
      <c r="Q10" s="71">
        <f>'Tab 1.2_2013_GDP_P_Constant'!Q10/'Tab 1.2_2013_GDP_P_Constant'!P10-1</f>
        <v>2.5169384928184657E-2</v>
      </c>
    </row>
    <row r="11" spans="1:19" x14ac:dyDescent="0.25">
      <c r="A11" s="20" t="s">
        <v>11</v>
      </c>
      <c r="B11" s="21" t="s">
        <v>12</v>
      </c>
      <c r="C11" s="21"/>
      <c r="D11" s="126">
        <f>'Tab 1.2_2013_GDP_P_Constant'!D11/'Tab 1.2_2013_GDP_P_Constant'!C11-1</f>
        <v>0.4793176838463995</v>
      </c>
      <c r="E11" s="126">
        <f>'Tab 1.2_2013_GDP_P_Constant'!E11/'Tab 1.2_2013_GDP_P_Constant'!D11-1</f>
        <v>1.2430591083215647E-2</v>
      </c>
      <c r="F11" s="126">
        <f>'Tab 1.2_2013_GDP_P_Constant'!F11/'Tab 1.2_2013_GDP_P_Constant'!E11-1</f>
        <v>-0.14104504468973555</v>
      </c>
      <c r="G11" s="126">
        <f>'Tab 1.2_2013_GDP_P_Constant'!G11/'Tab 1.2_2013_GDP_P_Constant'!F11-1</f>
        <v>0.29803194572784708</v>
      </c>
      <c r="H11" s="126">
        <f>'Tab 1.2_2013_GDP_P_Constant'!H11/'Tab 1.2_2013_GDP_P_Constant'!G11-1</f>
        <v>0.12091130034382713</v>
      </c>
      <c r="I11" s="126">
        <f>'Tab 1.2_2013_GDP_P_Constant'!I11/'Tab 1.2_2013_GDP_P_Constant'!H11-1</f>
        <v>0.14186992090035733</v>
      </c>
      <c r="J11" s="126">
        <f>'Tab 1.2_2013_GDP_P_Constant'!J11/'Tab 1.2_2013_GDP_P_Constant'!I11-1</f>
        <v>7.6300000000000257E-2</v>
      </c>
      <c r="K11" s="126">
        <f>'Tab 1.2_2013_GDP_P_Constant'!K11/'Tab 1.2_2013_GDP_P_Constant'!J11-1</f>
        <v>8.9629999999999876E-2</v>
      </c>
      <c r="L11" s="126">
        <f>'Tab 1.2_2013_GDP_P_Constant'!L11/'Tab 1.2_2013_GDP_P_Constant'!K11-1</f>
        <v>7.4000000000000288E-2</v>
      </c>
      <c r="M11" s="126">
        <f>'Tab 1.2_2013_GDP_P_Constant'!M11/'Tab 1.2_2013_GDP_P_Constant'!L11-1</f>
        <v>0.97642231323348305</v>
      </c>
      <c r="N11" s="126">
        <f>'Tab 1.2_2013_GDP_P_Constant'!N11/'Tab 1.2_2013_GDP_P_Constant'!M11-1</f>
        <v>-7.2894625265492285E-2</v>
      </c>
      <c r="O11" s="126">
        <f>'Tab 1.2_2013_GDP_P_Constant'!O11/'Tab 1.2_2013_GDP_P_Constant'!N11-1</f>
        <v>-8.135977803402239E-2</v>
      </c>
      <c r="P11" s="126">
        <f>'Tab 1.2_2013_GDP_P_Constant'!P11/'Tab 1.2_2013_GDP_P_Constant'!O11-1</f>
        <v>4.8774075178095844E-2</v>
      </c>
      <c r="Q11" s="126">
        <f>'Tab 1.2_2013_GDP_P_Constant'!Q11/'Tab 1.2_2013_GDP_P_Constant'!P11-1</f>
        <v>0.21566982013550651</v>
      </c>
    </row>
    <row r="12" spans="1:19" x14ac:dyDescent="0.25">
      <c r="A12" s="20" t="s">
        <v>13</v>
      </c>
      <c r="B12" s="21" t="s">
        <v>14</v>
      </c>
      <c r="C12" s="21"/>
      <c r="D12" s="126">
        <f>'Tab 1.2_2013_GDP_P_Constant'!D12/'Tab 1.2_2013_GDP_P_Constant'!C12-1</f>
        <v>0.17537251643682428</v>
      </c>
      <c r="E12" s="126">
        <f>'Tab 1.2_2013_GDP_P_Constant'!E12/'Tab 1.2_2013_GDP_P_Constant'!D12-1</f>
        <v>4.1180098295999334E-2</v>
      </c>
      <c r="F12" s="126">
        <f>'Tab 1.2_2013_GDP_P_Constant'!F12/'Tab 1.2_2013_GDP_P_Constant'!E12-1</f>
        <v>3.8912295020312682E-2</v>
      </c>
      <c r="G12" s="126">
        <f>'Tab 1.2_2013_GDP_P_Constant'!G12/'Tab 1.2_2013_GDP_P_Constant'!F12-1</f>
        <v>-8.2797115413184019E-2</v>
      </c>
      <c r="H12" s="126">
        <f>'Tab 1.2_2013_GDP_P_Constant'!H12/'Tab 1.2_2013_GDP_P_Constant'!G12-1</f>
        <v>-4.2650344789043171E-2</v>
      </c>
      <c r="I12" s="126">
        <f>'Tab 1.2_2013_GDP_P_Constant'!I12/'Tab 1.2_2013_GDP_P_Constant'!H12-1</f>
        <v>4.1716007553027623E-3</v>
      </c>
      <c r="J12" s="126">
        <f>'Tab 1.2_2013_GDP_P_Constant'!J12/'Tab 1.2_2013_GDP_P_Constant'!I12-1</f>
        <v>3.918236520288354E-2</v>
      </c>
      <c r="K12" s="126">
        <f>'Tab 1.2_2013_GDP_P_Constant'!K12/'Tab 1.2_2013_GDP_P_Constant'!J12-1</f>
        <v>2.4657256918400927E-2</v>
      </c>
      <c r="L12" s="126">
        <f>'Tab 1.2_2013_GDP_P_Constant'!L12/'Tab 1.2_2013_GDP_P_Constant'!K12-1</f>
        <v>3.1784775969356138E-2</v>
      </c>
      <c r="M12" s="126">
        <f>'Tab 1.2_2013_GDP_P_Constant'!M12/'Tab 1.2_2013_GDP_P_Constant'!L12-1</f>
        <v>3.2576160011117405E-2</v>
      </c>
      <c r="N12" s="126">
        <f>'Tab 1.2_2013_GDP_P_Constant'!N12/'Tab 1.2_2013_GDP_P_Constant'!M12-1</f>
        <v>2.6379647515256011E-2</v>
      </c>
      <c r="O12" s="126">
        <f>'Tab 1.2_2013_GDP_P_Constant'!O12/'Tab 1.2_2013_GDP_P_Constant'!N12-1</f>
        <v>-7.0460271291717613E-2</v>
      </c>
      <c r="P12" s="126">
        <f>'Tab 1.2_2013_GDP_P_Constant'!P12/'Tab 1.2_2013_GDP_P_Constant'!O12-1</f>
        <v>-7.8669071052701489E-2</v>
      </c>
      <c r="Q12" s="126">
        <f>'Tab 1.2_2013_GDP_P_Constant'!Q12/'Tab 1.2_2013_GDP_P_Constant'!P12-1</f>
        <v>2.8167580369016232E-3</v>
      </c>
    </row>
    <row r="13" spans="1:19" x14ac:dyDescent="0.25">
      <c r="A13" s="20" t="s">
        <v>15</v>
      </c>
      <c r="B13" s="21" t="s">
        <v>16</v>
      </c>
      <c r="C13" s="21"/>
      <c r="D13" s="126">
        <f>'Tab 1.2_2013_GDP_P_Constant'!D13/'Tab 1.2_2013_GDP_P_Constant'!C13-1</f>
        <v>0.19317705355470749</v>
      </c>
      <c r="E13" s="126">
        <f>'Tab 1.2_2013_GDP_P_Constant'!E13/'Tab 1.2_2013_GDP_P_Constant'!D13-1</f>
        <v>3.6314800198908426E-2</v>
      </c>
      <c r="F13" s="126">
        <f>'Tab 1.2_2013_GDP_P_Constant'!F13/'Tab 1.2_2013_GDP_P_Constant'!E13-1</f>
        <v>0.33547673836390657</v>
      </c>
      <c r="G13" s="126">
        <f>'Tab 1.2_2013_GDP_P_Constant'!G13/'Tab 1.2_2013_GDP_P_Constant'!F13-1</f>
        <v>5.2124861468748618E-2</v>
      </c>
      <c r="H13" s="126">
        <f>'Tab 1.2_2013_GDP_P_Constant'!H13/'Tab 1.2_2013_GDP_P_Constant'!G13-1</f>
        <v>2.2448623129982304E-2</v>
      </c>
      <c r="I13" s="126">
        <f>'Tab 1.2_2013_GDP_P_Constant'!I13/'Tab 1.2_2013_GDP_P_Constant'!H13-1</f>
        <v>7.6798702178662914E-2</v>
      </c>
      <c r="J13" s="126">
        <f>'Tab 1.2_2013_GDP_P_Constant'!J13/'Tab 1.2_2013_GDP_P_Constant'!I13-1</f>
        <v>-3.8729257265120776E-2</v>
      </c>
      <c r="K13" s="126">
        <f>'Tab 1.2_2013_GDP_P_Constant'!K13/'Tab 1.2_2013_GDP_P_Constant'!J13-1</f>
        <v>-4.0564136979468035E-2</v>
      </c>
      <c r="L13" s="126">
        <f>'Tab 1.2_2013_GDP_P_Constant'!L13/'Tab 1.2_2013_GDP_P_Constant'!K13-1</f>
        <v>2.1999999931997971E-2</v>
      </c>
      <c r="M13" s="126">
        <f>'Tab 1.2_2013_GDP_P_Constant'!M13/'Tab 1.2_2013_GDP_P_Constant'!L13-1</f>
        <v>6.0287762695380609E-2</v>
      </c>
      <c r="N13" s="126">
        <f>'Tab 1.2_2013_GDP_P_Constant'!N13/'Tab 1.2_2013_GDP_P_Constant'!M13-1</f>
        <v>0.10140389969335439</v>
      </c>
      <c r="O13" s="126">
        <f>'Tab 1.2_2013_GDP_P_Constant'!O13/'Tab 1.2_2013_GDP_P_Constant'!N13-1</f>
        <v>7.2563317538575145E-2</v>
      </c>
      <c r="P13" s="126">
        <f>'Tab 1.2_2013_GDP_P_Constant'!P13/'Tab 1.2_2013_GDP_P_Constant'!O13-1</f>
        <v>-7.4176652209891447E-2</v>
      </c>
      <c r="Q13" s="126">
        <f>'Tab 1.2_2013_GDP_P_Constant'!Q13/'Tab 1.2_2013_GDP_P_Constant'!P13-1</f>
        <v>0.1326254942365821</v>
      </c>
    </row>
    <row r="14" spans="1:19" x14ac:dyDescent="0.25">
      <c r="A14" s="20" t="s">
        <v>17</v>
      </c>
      <c r="B14" s="21" t="s">
        <v>18</v>
      </c>
      <c r="C14" s="21"/>
      <c r="D14" s="126">
        <f>'Tab 1.2_2013_GDP_P_Constant'!D14/'Tab 1.2_2013_GDP_P_Constant'!C14-1</f>
        <v>0.19317705355470749</v>
      </c>
      <c r="E14" s="126">
        <f>'Tab 1.2_2013_GDP_P_Constant'!E14/'Tab 1.2_2013_GDP_P_Constant'!D14-1</f>
        <v>3.6314800198908426E-2</v>
      </c>
      <c r="F14" s="126">
        <f>'Tab 1.2_2013_GDP_P_Constant'!F14/'Tab 1.2_2013_GDP_P_Constant'!E14-1</f>
        <v>0.33547673836390657</v>
      </c>
      <c r="G14" s="126">
        <f>'Tab 1.2_2013_GDP_P_Constant'!G14/'Tab 1.2_2013_GDP_P_Constant'!F14-1</f>
        <v>5.2124861468748618E-2</v>
      </c>
      <c r="H14" s="126">
        <f>'Tab 1.2_2013_GDP_P_Constant'!H14/'Tab 1.2_2013_GDP_P_Constant'!G14-1</f>
        <v>2.2448623129982304E-2</v>
      </c>
      <c r="I14" s="126">
        <f>'Tab 1.2_2013_GDP_P_Constant'!I14/'Tab 1.2_2013_GDP_P_Constant'!H14-1</f>
        <v>7.6798702178662914E-2</v>
      </c>
      <c r="J14" s="126">
        <f>'Tab 1.2_2013_GDP_P_Constant'!J14/'Tab 1.2_2013_GDP_P_Constant'!I14-1</f>
        <v>-3.8729257265120776E-2</v>
      </c>
      <c r="K14" s="126">
        <f>'Tab 1.2_2013_GDP_P_Constant'!K14/'Tab 1.2_2013_GDP_P_Constant'!J14-1</f>
        <v>-4.0564136979467924E-2</v>
      </c>
      <c r="L14" s="126">
        <f>'Tab 1.2_2013_GDP_P_Constant'!L14/'Tab 1.2_2013_GDP_P_Constant'!K14-1</f>
        <v>2.1999999931997971E-2</v>
      </c>
      <c r="M14" s="126">
        <f>'Tab 1.2_2013_GDP_P_Constant'!M14/'Tab 1.2_2013_GDP_P_Constant'!L14-1</f>
        <v>0.17941118208579154</v>
      </c>
      <c r="N14" s="126">
        <f>'Tab 1.2_2013_GDP_P_Constant'!N14/'Tab 1.2_2013_GDP_P_Constant'!M14-1</f>
        <v>4.4874797720107606E-2</v>
      </c>
      <c r="O14" s="126">
        <f>'Tab 1.2_2013_GDP_P_Constant'!O14/'Tab 1.2_2013_GDP_P_Constant'!N14-1</f>
        <v>8.3993505994874207E-2</v>
      </c>
      <c r="P14" s="126">
        <f>'Tab 1.2_2013_GDP_P_Constant'!P14/'Tab 1.2_2013_GDP_P_Constant'!O14-1</f>
        <v>-2.3711133818509866E-2</v>
      </c>
      <c r="Q14" s="126">
        <f>'Tab 1.2_2013_GDP_P_Constant'!Q14/'Tab 1.2_2013_GDP_P_Constant'!P14-1</f>
        <v>3.5301130763418787E-3</v>
      </c>
    </row>
    <row r="15" spans="1:19" x14ac:dyDescent="0.25">
      <c r="A15" s="20" t="s">
        <v>19</v>
      </c>
      <c r="B15" s="21" t="s">
        <v>20</v>
      </c>
      <c r="C15" s="21"/>
      <c r="D15" s="126">
        <f>'Tab 1.2_2013_GDP_P_Constant'!D15/'Tab 1.2_2013_GDP_P_Constant'!C15-1</f>
        <v>-0.27647748555876217</v>
      </c>
      <c r="E15" s="126">
        <f>'Tab 1.2_2013_GDP_P_Constant'!E15/'Tab 1.2_2013_GDP_P_Constant'!D15-1</f>
        <v>3.8556421097337701E-2</v>
      </c>
      <c r="F15" s="126">
        <f>'Tab 1.2_2013_GDP_P_Constant'!F15/'Tab 1.2_2013_GDP_P_Constant'!E15-1</f>
        <v>-9.1642579574203631E-2</v>
      </c>
      <c r="G15" s="126">
        <f>'Tab 1.2_2013_GDP_P_Constant'!G15/'Tab 1.2_2013_GDP_P_Constant'!F15-1</f>
        <v>8.7638459102892918E-2</v>
      </c>
      <c r="H15" s="126">
        <f>'Tab 1.2_2013_GDP_P_Constant'!H15/'Tab 1.2_2013_GDP_P_Constant'!G15-1</f>
        <v>3.0000000000000027E-2</v>
      </c>
      <c r="I15" s="126">
        <f>'Tab 1.2_2013_GDP_P_Constant'!I15/'Tab 1.2_2013_GDP_P_Constant'!H15-1</f>
        <v>3.7999999999999812E-2</v>
      </c>
      <c r="J15" s="126">
        <f>'Tab 1.2_2013_GDP_P_Constant'!J15/'Tab 1.2_2013_GDP_P_Constant'!I15-1</f>
        <v>9.2000000000000304E-2</v>
      </c>
      <c r="K15" s="126">
        <f>'Tab 1.2_2013_GDP_P_Constant'!K15/'Tab 1.2_2013_GDP_P_Constant'!J15-1</f>
        <v>0.127</v>
      </c>
      <c r="L15" s="126">
        <f>'Tab 1.2_2013_GDP_P_Constant'!L15/'Tab 1.2_2013_GDP_P_Constant'!K15-1</f>
        <v>4.4999999999999929E-2</v>
      </c>
      <c r="M15" s="126">
        <f>'Tab 1.2_2013_GDP_P_Constant'!M15/'Tab 1.2_2013_GDP_P_Constant'!L15-1</f>
        <v>0.115332029795151</v>
      </c>
      <c r="N15" s="126">
        <f>'Tab 1.2_2013_GDP_P_Constant'!N15/'Tab 1.2_2013_GDP_P_Constant'!M15-1</f>
        <v>0.547425534827789</v>
      </c>
      <c r="O15" s="126">
        <f>'Tab 1.2_2013_GDP_P_Constant'!O15/'Tab 1.2_2013_GDP_P_Constant'!N15-1</f>
        <v>0.44354761514872565</v>
      </c>
      <c r="P15" s="126">
        <f>'Tab 1.2_2013_GDP_P_Constant'!P15/'Tab 1.2_2013_GDP_P_Constant'!O15-1</f>
        <v>-1.4269875119821696E-2</v>
      </c>
      <c r="Q15" s="126">
        <f>'Tab 1.2_2013_GDP_P_Constant'!Q15/'Tab 1.2_2013_GDP_P_Constant'!P15-1</f>
        <v>1.8138675637336066E-2</v>
      </c>
    </row>
    <row r="16" spans="1:19" x14ac:dyDescent="0.25">
      <c r="A16" s="24"/>
      <c r="B16" s="25" t="s">
        <v>21</v>
      </c>
      <c r="C16" s="25"/>
      <c r="D16" s="71">
        <f>'Tab 1.2_2013_GDP_P_Constant'!D16/'Tab 1.2_2013_GDP_P_Constant'!C16-1</f>
        <v>-2.309925520010947E-2</v>
      </c>
      <c r="E16" s="71">
        <f>'Tab 1.2_2013_GDP_P_Constant'!E16/'Tab 1.2_2013_GDP_P_Constant'!D16-1</f>
        <v>8.4324613937356796E-2</v>
      </c>
      <c r="F16" s="71">
        <f>'Tab 1.2_2013_GDP_P_Constant'!F16/'Tab 1.2_2013_GDP_P_Constant'!E16-1</f>
        <v>6.6181415848668657E-2</v>
      </c>
      <c r="G16" s="71">
        <f>'Tab 1.2_2013_GDP_P_Constant'!G16/'Tab 1.2_2013_GDP_P_Constant'!F16-1</f>
        <v>-2.9538160360655374E-2</v>
      </c>
      <c r="H16" s="71">
        <f>'Tab 1.2_2013_GDP_P_Constant'!H16/'Tab 1.2_2013_GDP_P_Constant'!G16-1</f>
        <v>3.4475492237476812E-2</v>
      </c>
      <c r="I16" s="71">
        <f>'Tab 1.2_2013_GDP_P_Constant'!I16/'Tab 1.2_2013_GDP_P_Constant'!H16-1</f>
        <v>2.5891567901157098E-2</v>
      </c>
      <c r="J16" s="71">
        <f>'Tab 1.2_2013_GDP_P_Constant'!J16/'Tab 1.2_2013_GDP_P_Constant'!I16-1</f>
        <v>2.7412417904292496E-2</v>
      </c>
      <c r="K16" s="71">
        <f>'Tab 1.2_2013_GDP_P_Constant'!K16/'Tab 1.2_2013_GDP_P_Constant'!J16-1</f>
        <v>4.5442602578354752E-2</v>
      </c>
      <c r="L16" s="71">
        <f>'Tab 1.2_2013_GDP_P_Constant'!L16/'Tab 1.2_2013_GDP_P_Constant'!K16-1</f>
        <v>5.2892300154921967E-2</v>
      </c>
      <c r="M16" s="71">
        <f>'Tab 1.2_2013_GDP_P_Constant'!M16/'Tab 1.2_2013_GDP_P_Constant'!L16-1</f>
        <v>1.3591085555449745E-2</v>
      </c>
      <c r="N16" s="71">
        <f>'Tab 1.2_2013_GDP_P_Constant'!N16/'Tab 1.2_2013_GDP_P_Constant'!M16-1</f>
        <v>-2.4320450245971514E-3</v>
      </c>
      <c r="O16" s="71">
        <f>'Tab 1.2_2013_GDP_P_Constant'!O16/'Tab 1.2_2013_GDP_P_Constant'!N16-1</f>
        <v>-2.0800644089519427E-2</v>
      </c>
      <c r="P16" s="71">
        <f>'Tab 1.2_2013_GDP_P_Constant'!P16/'Tab 1.2_2013_GDP_P_Constant'!O16-1</f>
        <v>0.1173289460688125</v>
      </c>
      <c r="Q16" s="71">
        <f>'Tab 1.2_2013_GDP_P_Constant'!Q16/'Tab 1.2_2013_GDP_P_Constant'!P16-1</f>
        <v>9.8998145253065273E-2</v>
      </c>
    </row>
    <row r="17" spans="1:17" x14ac:dyDescent="0.25">
      <c r="A17" s="20" t="s">
        <v>22</v>
      </c>
      <c r="B17" s="1" t="s">
        <v>23</v>
      </c>
      <c r="C17" s="1"/>
      <c r="D17" s="126">
        <f>'Tab 1.2_2013_GDP_P_Constant'!D17/'Tab 1.2_2013_GDP_P_Constant'!C17-1</f>
        <v>-6.2605183776732187E-2</v>
      </c>
      <c r="E17" s="126">
        <f>'Tab 1.2_2013_GDP_P_Constant'!E17/'Tab 1.2_2013_GDP_P_Constant'!D17-1</f>
        <v>9.7296411984305387E-2</v>
      </c>
      <c r="F17" s="126">
        <f>'Tab 1.2_2013_GDP_P_Constant'!F17/'Tab 1.2_2013_GDP_P_Constant'!E17-1</f>
        <v>0.11069806237007995</v>
      </c>
      <c r="G17" s="126">
        <f>'Tab 1.2_2013_GDP_P_Constant'!G17/'Tab 1.2_2013_GDP_P_Constant'!F17-1</f>
        <v>-6.2860135071308498E-2</v>
      </c>
      <c r="H17" s="126">
        <f>'Tab 1.2_2013_GDP_P_Constant'!H17/'Tab 1.2_2013_GDP_P_Constant'!G17-1</f>
        <v>-1.4654168538574819E-3</v>
      </c>
      <c r="I17" s="126">
        <f>'Tab 1.2_2013_GDP_P_Constant'!I17/'Tab 1.2_2013_GDP_P_Constant'!H17-1</f>
        <v>2.8434100491490089E-2</v>
      </c>
      <c r="J17" s="126">
        <f>'Tab 1.2_2013_GDP_P_Constant'!J17/'Tab 1.2_2013_GDP_P_Constant'!I17-1</f>
        <v>1.0278372779370049E-2</v>
      </c>
      <c r="K17" s="126">
        <f>'Tab 1.2_2013_GDP_P_Constant'!K17/'Tab 1.2_2013_GDP_P_Constant'!J17-1</f>
        <v>4.5596320060119044E-2</v>
      </c>
      <c r="L17" s="126">
        <f>'Tab 1.2_2013_GDP_P_Constant'!L17/'Tab 1.2_2013_GDP_P_Constant'!K17-1</f>
        <v>2.2356943498421877E-2</v>
      </c>
      <c r="M17" s="126">
        <f>'Tab 1.2_2013_GDP_P_Constant'!M17/'Tab 1.2_2013_GDP_P_Constant'!L17-1</f>
        <v>1.3696359101970756E-2</v>
      </c>
      <c r="N17" s="126">
        <f>'Tab 1.2_2013_GDP_P_Constant'!N17/'Tab 1.2_2013_GDP_P_Constant'!M17-1</f>
        <v>3.2011560430806885E-3</v>
      </c>
      <c r="O17" s="126">
        <f>'Tab 1.2_2013_GDP_P_Constant'!O17/'Tab 1.2_2013_GDP_P_Constant'!N17-1</f>
        <v>-5.4391809712440509E-2</v>
      </c>
      <c r="P17" s="126">
        <f>'Tab 1.2_2013_GDP_P_Constant'!P17/'Tab 1.2_2013_GDP_P_Constant'!O17-1</f>
        <v>0.17010429826683504</v>
      </c>
      <c r="Q17" s="126">
        <f>'Tab 1.2_2013_GDP_P_Constant'!Q17/'Tab 1.2_2013_GDP_P_Constant'!P17-1</f>
        <v>9.5456817881086176E-2</v>
      </c>
    </row>
    <row r="18" spans="1:17" x14ac:dyDescent="0.25">
      <c r="A18" s="20" t="s">
        <v>24</v>
      </c>
      <c r="B18" s="1" t="s">
        <v>25</v>
      </c>
      <c r="C18" s="1"/>
      <c r="D18" s="126">
        <f>'Tab 1.2_2013_GDP_P_Constant'!D18/'Tab 1.2_2013_GDP_P_Constant'!C18-1</f>
        <v>4.7562425683707943E-2</v>
      </c>
      <c r="E18" s="126">
        <f>'Tab 1.2_2013_GDP_P_Constant'!E18/'Tab 1.2_2013_GDP_P_Constant'!D18-1</f>
        <v>2.6485054861899338E-2</v>
      </c>
      <c r="F18" s="126">
        <f>'Tab 1.2_2013_GDP_P_Constant'!F18/'Tab 1.2_2013_GDP_P_Constant'!E18-1</f>
        <v>5.1419093254700288E-2</v>
      </c>
      <c r="G18" s="126">
        <f>'Tab 1.2_2013_GDP_P_Constant'!G18/'Tab 1.2_2013_GDP_P_Constant'!F18-1</f>
        <v>2.1910604732689798E-2</v>
      </c>
      <c r="H18" s="126">
        <f>'Tab 1.2_2013_GDP_P_Constant'!H18/'Tab 1.2_2013_GDP_P_Constant'!G18-1</f>
        <v>4.236706689536951E-2</v>
      </c>
      <c r="I18" s="126">
        <f>'Tab 1.2_2013_GDP_P_Constant'!I18/'Tab 1.2_2013_GDP_P_Constant'!H18-1</f>
        <v>3.2746420931379916E-2</v>
      </c>
      <c r="J18" s="126">
        <f>'Tab 1.2_2013_GDP_P_Constant'!J18/'Tab 1.2_2013_GDP_P_Constant'!I18-1</f>
        <v>1.4659018483110575E-2</v>
      </c>
      <c r="K18" s="126">
        <f>'Tab 1.2_2013_GDP_P_Constant'!K18/'Tab 1.2_2013_GDP_P_Constant'!J18-1</f>
        <v>3.2820351758793942E-2</v>
      </c>
      <c r="L18" s="126">
        <f>'Tab 1.2_2013_GDP_P_Constant'!L18/'Tab 1.2_2013_GDP_P_Constant'!K18-1</f>
        <v>5.3215751862551341E-2</v>
      </c>
      <c r="M18" s="126">
        <f>'Tab 1.2_2013_GDP_P_Constant'!M18/'Tab 1.2_2013_GDP_P_Constant'!L18-1</f>
        <v>9.2904629130644567E-2</v>
      </c>
      <c r="N18" s="126">
        <f>'Tab 1.2_2013_GDP_P_Constant'!N18/'Tab 1.2_2013_GDP_P_Constant'!M18-1</f>
        <v>-0.16003622598180323</v>
      </c>
      <c r="O18" s="126">
        <f>'Tab 1.2_2013_GDP_P_Constant'!O18/'Tab 1.2_2013_GDP_P_Constant'!N18-1</f>
        <v>0.13122642883894464</v>
      </c>
      <c r="P18" s="126">
        <f>'Tab 1.2_2013_GDP_P_Constant'!P18/'Tab 1.2_2013_GDP_P_Constant'!O18-1</f>
        <v>8.8628584980822822E-2</v>
      </c>
      <c r="Q18" s="126">
        <f>'Tab 1.2_2013_GDP_P_Constant'!Q18/'Tab 1.2_2013_GDP_P_Constant'!P18-1</f>
        <v>0.19697702791811089</v>
      </c>
    </row>
    <row r="19" spans="1:17" x14ac:dyDescent="0.25">
      <c r="A19" s="20" t="s">
        <v>26</v>
      </c>
      <c r="B19" s="1" t="s">
        <v>27</v>
      </c>
      <c r="C19" s="1"/>
      <c r="D19" s="126">
        <f>'Tab 1.2_2013_GDP_P_Constant'!D19/'Tab 1.2_2013_GDP_P_Constant'!C19-1</f>
        <v>0.19762924815201233</v>
      </c>
      <c r="E19" s="126">
        <f>'Tab 1.2_2013_GDP_P_Constant'!E19/'Tab 1.2_2013_GDP_P_Constant'!D19-1</f>
        <v>0.1565836298932386</v>
      </c>
      <c r="F19" s="126">
        <f>'Tab 1.2_2013_GDP_P_Constant'!F19/'Tab 1.2_2013_GDP_P_Constant'!E19-1</f>
        <v>0.14283653846153843</v>
      </c>
      <c r="G19" s="126">
        <f>'Tab 1.2_2013_GDP_P_Constant'!G19/'Tab 1.2_2013_GDP_P_Constant'!F19-1</f>
        <v>2.8977886219903937E-2</v>
      </c>
      <c r="H19" s="126">
        <f>'Tab 1.2_2013_GDP_P_Constant'!H19/'Tab 1.2_2013_GDP_P_Constant'!G19-1</f>
        <v>-3.5364100327748282E-2</v>
      </c>
      <c r="I19" s="126">
        <f>'Tab 1.2_2013_GDP_P_Constant'!I19/'Tab 1.2_2013_GDP_P_Constant'!H19-1</f>
        <v>-0.35650460199619982</v>
      </c>
      <c r="J19" s="126">
        <f>'Tab 1.2_2013_GDP_P_Constant'!J19/'Tab 1.2_2013_GDP_P_Constant'!I19-1</f>
        <v>0.16788329180342298</v>
      </c>
      <c r="K19" s="126">
        <f>'Tab 1.2_2013_GDP_P_Constant'!K19/'Tab 1.2_2013_GDP_P_Constant'!J19-1</f>
        <v>3.9607868938745572E-2</v>
      </c>
      <c r="L19" s="126">
        <f>'Tab 1.2_2013_GDP_P_Constant'!L19/'Tab 1.2_2013_GDP_P_Constant'!K19-1</f>
        <v>9.000000000000008E-2</v>
      </c>
      <c r="M19" s="126">
        <f>'Tab 1.2_2013_GDP_P_Constant'!M19/'Tab 1.2_2013_GDP_P_Constant'!L19-1</f>
        <v>-7.5771576936000784E-2</v>
      </c>
      <c r="N19" s="126">
        <f>'Tab 1.2_2013_GDP_P_Constant'!N19/'Tab 1.2_2013_GDP_P_Constant'!M19-1</f>
        <v>-0.1288864309954687</v>
      </c>
      <c r="O19" s="126">
        <f>'Tab 1.2_2013_GDP_P_Constant'!O19/'Tab 1.2_2013_GDP_P_Constant'!N19-1</f>
        <v>0.20771847144045719</v>
      </c>
      <c r="P19" s="126">
        <f>'Tab 1.2_2013_GDP_P_Constant'!P19/'Tab 1.2_2013_GDP_P_Constant'!O19-1</f>
        <v>-1.1083452987900588E-2</v>
      </c>
      <c r="Q19" s="126">
        <f>'Tab 1.2_2013_GDP_P_Constant'!Q19/'Tab 1.2_2013_GDP_P_Constant'!P19-1</f>
        <v>0.18209198644719571</v>
      </c>
    </row>
    <row r="20" spans="1:17" x14ac:dyDescent="0.25">
      <c r="A20" s="20" t="s">
        <v>28</v>
      </c>
      <c r="B20" s="1" t="s">
        <v>29</v>
      </c>
      <c r="C20" s="1"/>
      <c r="D20" s="126">
        <f>'Tab 1.2_2013_GDP_P_Constant'!D20/'Tab 1.2_2013_GDP_P_Constant'!C20-1</f>
        <v>4.7619047619047894E-2</v>
      </c>
      <c r="E20" s="126">
        <f>'Tab 1.2_2013_GDP_P_Constant'!E20/'Tab 1.2_2013_GDP_P_Constant'!D20-1</f>
        <v>9.0909090909090384E-2</v>
      </c>
      <c r="F20" s="126">
        <f>'Tab 1.2_2013_GDP_P_Constant'!F20/'Tab 1.2_2013_GDP_P_Constant'!E20-1</f>
        <v>0.10416666666666696</v>
      </c>
      <c r="G20" s="126">
        <f>'Tab 1.2_2013_GDP_P_Constant'!G20/'Tab 1.2_2013_GDP_P_Constant'!F20-1</f>
        <v>-6.0150943396226397E-2</v>
      </c>
      <c r="H20" s="126">
        <f>'Tab 1.2_2013_GDP_P_Constant'!H20/'Tab 1.2_2013_GDP_P_Constant'!G20-1</f>
        <v>9.6783498234971788E-2</v>
      </c>
      <c r="I20" s="126">
        <f>'Tab 1.2_2013_GDP_P_Constant'!I20/'Tab 1.2_2013_GDP_P_Constant'!H20-1</f>
        <v>0.14688678494899921</v>
      </c>
      <c r="J20" s="126">
        <f>'Tab 1.2_2013_GDP_P_Constant'!J20/'Tab 1.2_2013_GDP_P_Constant'!I20-1</f>
        <v>7.0146663201009041E-2</v>
      </c>
      <c r="K20" s="126">
        <f>'Tab 1.2_2013_GDP_P_Constant'!K20/'Tab 1.2_2013_GDP_P_Constant'!J20-1</f>
        <v>0.1132681317386437</v>
      </c>
      <c r="L20" s="126">
        <f>'Tab 1.2_2013_GDP_P_Constant'!L20/'Tab 1.2_2013_GDP_P_Constant'!K20-1</f>
        <v>0.22879786192479723</v>
      </c>
      <c r="M20" s="126">
        <f>'Tab 1.2_2013_GDP_P_Constant'!M20/'Tab 1.2_2013_GDP_P_Constant'!L20-1</f>
        <v>-3.5348131143863926E-2</v>
      </c>
      <c r="N20" s="126">
        <f>'Tab 1.2_2013_GDP_P_Constant'!N20/'Tab 1.2_2013_GDP_P_Constant'!M20-1</f>
        <v>9.4987996813428843E-2</v>
      </c>
      <c r="O20" s="126">
        <f>'Tab 1.2_2013_GDP_P_Constant'!O20/'Tab 1.2_2013_GDP_P_Constant'!N20-1</f>
        <v>-2.6801743447412596E-2</v>
      </c>
      <c r="P20" s="126">
        <f>'Tab 1.2_2013_GDP_P_Constant'!P20/'Tab 1.2_2013_GDP_P_Constant'!O20-1</f>
        <v>0.27940489565154181</v>
      </c>
      <c r="Q20" s="126">
        <f>'Tab 1.2_2013_GDP_P_Constant'!Q20/'Tab 1.2_2013_GDP_P_Constant'!P20-1</f>
        <v>0.1575683157933403</v>
      </c>
    </row>
    <row r="21" spans="1:17" x14ac:dyDescent="0.25">
      <c r="A21" s="20" t="s">
        <v>30</v>
      </c>
      <c r="B21" s="1" t="s">
        <v>31</v>
      </c>
      <c r="C21" s="1"/>
      <c r="D21" s="126">
        <f>'Tab 1.2_2013_GDP_P_Constant'!D21/'Tab 1.2_2013_GDP_P_Constant'!C21-1</f>
        <v>3.1904740283213551E-2</v>
      </c>
      <c r="E21" s="126">
        <f>'Tab 1.2_2013_GDP_P_Constant'!E21/'Tab 1.2_2013_GDP_P_Constant'!D21-1</f>
        <v>0.10155455248783474</v>
      </c>
      <c r="F21" s="126">
        <f>'Tab 1.2_2013_GDP_P_Constant'!F21/'Tab 1.2_2013_GDP_P_Constant'!E21-1</f>
        <v>-5.8413970676740479E-2</v>
      </c>
      <c r="G21" s="126">
        <f>'Tab 1.2_2013_GDP_P_Constant'!G21/'Tab 1.2_2013_GDP_P_Constant'!F21-1</f>
        <v>0.21293506884903324</v>
      </c>
      <c r="H21" s="126">
        <f>'Tab 1.2_2013_GDP_P_Constant'!H21/'Tab 1.2_2013_GDP_P_Constant'!G21-1</f>
        <v>0.27787796025320954</v>
      </c>
      <c r="I21" s="126">
        <f>'Tab 1.2_2013_GDP_P_Constant'!I21/'Tab 1.2_2013_GDP_P_Constant'!H21-1</f>
        <v>6.1051595147461057E-3</v>
      </c>
      <c r="J21" s="126">
        <f>'Tab 1.2_2013_GDP_P_Constant'!J21/'Tab 1.2_2013_GDP_P_Constant'!I21-1</f>
        <v>0.13609877090457179</v>
      </c>
      <c r="K21" s="126">
        <f>'Tab 1.2_2013_GDP_P_Constant'!K21/'Tab 1.2_2013_GDP_P_Constant'!J21-1</f>
        <v>4.2756914447775962E-2</v>
      </c>
      <c r="L21" s="126">
        <f>'Tab 1.2_2013_GDP_P_Constant'!L21/'Tab 1.2_2013_GDP_P_Constant'!K21-1</f>
        <v>6.0676791208458036E-2</v>
      </c>
      <c r="M21" s="126">
        <f>'Tab 1.2_2013_GDP_P_Constant'!M21/'Tab 1.2_2013_GDP_P_Constant'!L21-1</f>
        <v>4.6694418906266355E-2</v>
      </c>
      <c r="N21" s="126">
        <f>'Tab 1.2_2013_GDP_P_Constant'!N21/'Tab 1.2_2013_GDP_P_Constant'!M21-1</f>
        <v>2.4254593427144977E-2</v>
      </c>
      <c r="O21" s="126">
        <f>'Tab 1.2_2013_GDP_P_Constant'!O21/'Tab 1.2_2013_GDP_P_Constant'!N21-1</f>
        <v>-7.3960435829739879E-2</v>
      </c>
      <c r="P21" s="126">
        <f>'Tab 1.2_2013_GDP_P_Constant'!P21/'Tab 1.2_2013_GDP_P_Constant'!O21-1</f>
        <v>1.122604741927713E-2</v>
      </c>
      <c r="Q21" s="126">
        <f>'Tab 1.2_2013_GDP_P_Constant'!Q21/'Tab 1.2_2013_GDP_P_Constant'!P21-1</f>
        <v>0.10233858833821263</v>
      </c>
    </row>
    <row r="22" spans="1:17" x14ac:dyDescent="0.25">
      <c r="A22" s="20" t="s">
        <v>32</v>
      </c>
      <c r="B22" s="1" t="s">
        <v>33</v>
      </c>
      <c r="C22" s="1"/>
      <c r="D22" s="126">
        <f>'Tab 1.2_2013_GDP_P_Constant'!D22/'Tab 1.2_2013_GDP_P_Constant'!C22-1</f>
        <v>2.7424236246573086E-2</v>
      </c>
      <c r="E22" s="126">
        <f>'Tab 1.2_2013_GDP_P_Constant'!E22/'Tab 1.2_2013_GDP_P_Constant'!D22-1</f>
        <v>2.7423945372113678E-2</v>
      </c>
      <c r="F22" s="126">
        <f>'Tab 1.2_2013_GDP_P_Constant'!F22/'Tab 1.2_2013_GDP_P_Constant'!E22-1</f>
        <v>2.7424467685735587E-2</v>
      </c>
      <c r="G22" s="126">
        <f>'Tab 1.2_2013_GDP_P_Constant'!G22/'Tab 1.2_2013_GDP_P_Constant'!F22-1</f>
        <v>2.7424536521309495E-2</v>
      </c>
      <c r="H22" s="126">
        <f>'Tab 1.2_2013_GDP_P_Constant'!H22/'Tab 1.2_2013_GDP_P_Constant'!G22-1</f>
        <v>2.7424318484405186E-2</v>
      </c>
      <c r="I22" s="126">
        <f>'Tab 1.2_2013_GDP_P_Constant'!I22/'Tab 1.2_2013_GDP_P_Constant'!H22-1</f>
        <v>2.7423947156480333E-2</v>
      </c>
      <c r="J22" s="126">
        <f>'Tab 1.2_2013_GDP_P_Constant'!J22/'Tab 1.2_2013_GDP_P_Constant'!I22-1</f>
        <v>2.7424134527615607E-2</v>
      </c>
      <c r="K22" s="126">
        <f>'Tab 1.2_2013_GDP_P_Constant'!K22/'Tab 1.2_2013_GDP_P_Constant'!J22-1</f>
        <v>2.7424300986039096E-2</v>
      </c>
      <c r="L22" s="126">
        <f>'Tab 1.2_2013_GDP_P_Constant'!L22/'Tab 1.2_2013_GDP_P_Constant'!K22-1</f>
        <v>6.9915659457777668E-2</v>
      </c>
      <c r="M22" s="126">
        <f>'Tab 1.2_2013_GDP_P_Constant'!M22/'Tab 1.2_2013_GDP_P_Constant'!L22-1</f>
        <v>0.10651373934491537</v>
      </c>
      <c r="N22" s="126">
        <f>'Tab 1.2_2013_GDP_P_Constant'!N22/'Tab 1.2_2013_GDP_P_Constant'!M22-1</f>
        <v>9.9471077244972506E-3</v>
      </c>
      <c r="O22" s="126">
        <f>'Tab 1.2_2013_GDP_P_Constant'!O22/'Tab 1.2_2013_GDP_P_Constant'!N22-1</f>
        <v>1.5684382478871051E-3</v>
      </c>
      <c r="P22" s="126">
        <f>'Tab 1.2_2013_GDP_P_Constant'!P22/'Tab 1.2_2013_GDP_P_Constant'!O22-1</f>
        <v>2.6445850846509522E-2</v>
      </c>
      <c r="Q22" s="126">
        <f>'Tab 1.2_2013_GDP_P_Constant'!Q22/'Tab 1.2_2013_GDP_P_Constant'!P22-1</f>
        <v>2.4618895063980739E-2</v>
      </c>
    </row>
    <row r="23" spans="1:17" x14ac:dyDescent="0.25">
      <c r="A23" s="20" t="s">
        <v>34</v>
      </c>
      <c r="B23" s="1" t="s">
        <v>35</v>
      </c>
      <c r="C23" s="1"/>
      <c r="D23" s="126">
        <f>'Tab 1.2_2013_GDP_P_Constant'!D23/'Tab 1.2_2013_GDP_P_Constant'!C23-1</f>
        <v>2.7424236246573086E-2</v>
      </c>
      <c r="E23" s="126">
        <f>'Tab 1.2_2013_GDP_P_Constant'!E23/'Tab 1.2_2013_GDP_P_Constant'!D23-1</f>
        <v>2.7423945372113678E-2</v>
      </c>
      <c r="F23" s="126">
        <f>'Tab 1.2_2013_GDP_P_Constant'!F23/'Tab 1.2_2013_GDP_P_Constant'!E23-1</f>
        <v>2.7424467685735809E-2</v>
      </c>
      <c r="G23" s="126">
        <f>'Tab 1.2_2013_GDP_P_Constant'!G23/'Tab 1.2_2013_GDP_P_Constant'!F23-1</f>
        <v>2.7424536521309495E-2</v>
      </c>
      <c r="H23" s="126">
        <f>'Tab 1.2_2013_GDP_P_Constant'!H23/'Tab 1.2_2013_GDP_P_Constant'!G23-1</f>
        <v>2.7424318484405186E-2</v>
      </c>
      <c r="I23" s="126">
        <f>'Tab 1.2_2013_GDP_P_Constant'!I23/'Tab 1.2_2013_GDP_P_Constant'!H23-1</f>
        <v>2.7423947156480333E-2</v>
      </c>
      <c r="J23" s="126">
        <f>'Tab 1.2_2013_GDP_P_Constant'!J23/'Tab 1.2_2013_GDP_P_Constant'!I23-1</f>
        <v>2.7424134527615385E-2</v>
      </c>
      <c r="K23" s="126">
        <f>'Tab 1.2_2013_GDP_P_Constant'!K23/'Tab 1.2_2013_GDP_P_Constant'!J23-1</f>
        <v>2.7424300986039318E-2</v>
      </c>
      <c r="L23" s="126">
        <f>'Tab 1.2_2013_GDP_P_Constant'!L23/'Tab 1.2_2013_GDP_P_Constant'!K23-1</f>
        <v>6.9915659457777668E-2</v>
      </c>
      <c r="M23" s="126">
        <f>'Tab 1.2_2013_GDP_P_Constant'!M23/'Tab 1.2_2013_GDP_P_Constant'!L23-1</f>
        <v>3.0067629960598863E-2</v>
      </c>
      <c r="N23" s="126">
        <f>'Tab 1.2_2013_GDP_P_Constant'!N23/'Tab 1.2_2013_GDP_P_Constant'!M23-1</f>
        <v>-1.5334961939761471E-2</v>
      </c>
      <c r="O23" s="126">
        <f>'Tab 1.2_2013_GDP_P_Constant'!O23/'Tab 1.2_2013_GDP_P_Constant'!N23-1</f>
        <v>0.10924708826066443</v>
      </c>
      <c r="P23" s="126">
        <f>'Tab 1.2_2013_GDP_P_Constant'!P23/'Tab 1.2_2013_GDP_P_Constant'!O23-1</f>
        <v>-0.15461394986929622</v>
      </c>
      <c r="Q23" s="126">
        <f>'Tab 1.2_2013_GDP_P_Constant'!Q23/'Tab 1.2_2013_GDP_P_Constant'!P23-1</f>
        <v>-7.7965750723435479E-2</v>
      </c>
    </row>
    <row r="24" spans="1:17" x14ac:dyDescent="0.25">
      <c r="A24" s="20" t="s">
        <v>36</v>
      </c>
      <c r="B24" s="1" t="s">
        <v>37</v>
      </c>
      <c r="C24" s="1"/>
      <c r="D24" s="126">
        <f>'Tab 1.2_2013_GDP_P_Constant'!D24/'Tab 1.2_2013_GDP_P_Constant'!C24-1</f>
        <v>2.7424236246573308E-2</v>
      </c>
      <c r="E24" s="126">
        <f>'Tab 1.2_2013_GDP_P_Constant'!E24/'Tab 1.2_2013_GDP_P_Constant'!D24-1</f>
        <v>2.7423945372113678E-2</v>
      </c>
      <c r="F24" s="126">
        <f>'Tab 1.2_2013_GDP_P_Constant'!F24/'Tab 1.2_2013_GDP_P_Constant'!E24-1</f>
        <v>2.7424467685736031E-2</v>
      </c>
      <c r="G24" s="126">
        <f>'Tab 1.2_2013_GDP_P_Constant'!G24/'Tab 1.2_2013_GDP_P_Constant'!F24-1</f>
        <v>2.7424536521309273E-2</v>
      </c>
      <c r="H24" s="126">
        <f>'Tab 1.2_2013_GDP_P_Constant'!H24/'Tab 1.2_2013_GDP_P_Constant'!G24-1</f>
        <v>2.7424318484405186E-2</v>
      </c>
      <c r="I24" s="126">
        <f>'Tab 1.2_2013_GDP_P_Constant'!I24/'Tab 1.2_2013_GDP_P_Constant'!H24-1</f>
        <v>2.7423947156480111E-2</v>
      </c>
      <c r="J24" s="126">
        <f>'Tab 1.2_2013_GDP_P_Constant'!J24/'Tab 1.2_2013_GDP_P_Constant'!I24-1</f>
        <v>2.7424134527615607E-2</v>
      </c>
      <c r="K24" s="126">
        <f>'Tab 1.2_2013_GDP_P_Constant'!K24/'Tab 1.2_2013_GDP_P_Constant'!J24-1</f>
        <v>2.7424300986039318E-2</v>
      </c>
      <c r="L24" s="126">
        <f>'Tab 1.2_2013_GDP_P_Constant'!L24/'Tab 1.2_2013_GDP_P_Constant'!K24-1</f>
        <v>6.9915659457778112E-2</v>
      </c>
      <c r="M24" s="126">
        <f>'Tab 1.2_2013_GDP_P_Constant'!M24/'Tab 1.2_2013_GDP_P_Constant'!L24-1</f>
        <v>0.10109056255887383</v>
      </c>
      <c r="N24" s="126">
        <f>'Tab 1.2_2013_GDP_P_Constant'!N24/'Tab 1.2_2013_GDP_P_Constant'!M24-1</f>
        <v>3.0642839272198241E-2</v>
      </c>
      <c r="O24" s="126">
        <f>'Tab 1.2_2013_GDP_P_Constant'!O24/'Tab 1.2_2013_GDP_P_Constant'!N24-1</f>
        <v>-2.0155569179620803E-2</v>
      </c>
      <c r="P24" s="126">
        <f>'Tab 1.2_2013_GDP_P_Constant'!P24/'Tab 1.2_2013_GDP_P_Constant'!O24-1</f>
        <v>-4.8907666883567513E-3</v>
      </c>
      <c r="Q24" s="126">
        <f>'Tab 1.2_2013_GDP_P_Constant'!Q24/'Tab 1.2_2013_GDP_P_Constant'!P24-1</f>
        <v>-7.5044845351103118E-2</v>
      </c>
    </row>
    <row r="25" spans="1:17" x14ac:dyDescent="0.25">
      <c r="A25" s="20" t="s">
        <v>38</v>
      </c>
      <c r="B25" s="1" t="s">
        <v>39</v>
      </c>
      <c r="C25" s="1"/>
      <c r="D25" s="126">
        <f>'Tab 1.2_2013_GDP_P_Constant'!D25/'Tab 1.2_2013_GDP_P_Constant'!C25-1</f>
        <v>7.1569595261600227E-3</v>
      </c>
      <c r="E25" s="126">
        <f>'Tab 1.2_2013_GDP_P_Constant'!E25/'Tab 1.2_2013_GDP_P_Constant'!D25-1</f>
        <v>3.1364861553540901E-2</v>
      </c>
      <c r="F25" s="126">
        <f>'Tab 1.2_2013_GDP_P_Constant'!F25/'Tab 1.2_2013_GDP_P_Constant'!E25-1</f>
        <v>-0.27750059396531235</v>
      </c>
      <c r="G25" s="126">
        <f>'Tab 1.2_2013_GDP_P_Constant'!G25/'Tab 1.2_2013_GDP_P_Constant'!F25-1</f>
        <v>-1.4140085498191346E-2</v>
      </c>
      <c r="H25" s="126">
        <f>'Tab 1.2_2013_GDP_P_Constant'!H25/'Tab 1.2_2013_GDP_P_Constant'!G25-1</f>
        <v>0.30520346897931949</v>
      </c>
      <c r="I25" s="126">
        <f>'Tab 1.2_2013_GDP_P_Constant'!I25/'Tab 1.2_2013_GDP_P_Constant'!H25-1</f>
        <v>0.1379999999999999</v>
      </c>
      <c r="J25" s="126">
        <f>'Tab 1.2_2013_GDP_P_Constant'!J25/'Tab 1.2_2013_GDP_P_Constant'!I25-1</f>
        <v>2.4000000000000021E-2</v>
      </c>
      <c r="K25" s="126">
        <f>'Tab 1.2_2013_GDP_P_Constant'!K25/'Tab 1.2_2013_GDP_P_Constant'!J25-1</f>
        <v>3.1590124767719718E-2</v>
      </c>
      <c r="L25" s="126">
        <f>'Tab 1.2_2013_GDP_P_Constant'!L25/'Tab 1.2_2013_GDP_P_Constant'!K25-1</f>
        <v>6.9994853319609085E-2</v>
      </c>
      <c r="M25" s="126">
        <f>'Tab 1.2_2013_GDP_P_Constant'!M25/'Tab 1.2_2013_GDP_P_Constant'!L25-1</f>
        <v>-0.12964159974114264</v>
      </c>
      <c r="N25" s="126">
        <f>'Tab 1.2_2013_GDP_P_Constant'!N25/'Tab 1.2_2013_GDP_P_Constant'!M25-1</f>
        <v>1.8510338682144578E-2</v>
      </c>
      <c r="O25" s="126">
        <f>'Tab 1.2_2013_GDP_P_Constant'!O25/'Tab 1.2_2013_GDP_P_Constant'!N25-1</f>
        <v>-0.11140373559999439</v>
      </c>
      <c r="P25" s="126">
        <f>'Tab 1.2_2013_GDP_P_Constant'!P25/'Tab 1.2_2013_GDP_P_Constant'!O25-1</f>
        <v>-4.9792009825548211E-2</v>
      </c>
      <c r="Q25" s="126">
        <f>'Tab 1.2_2013_GDP_P_Constant'!Q25/'Tab 1.2_2013_GDP_P_Constant'!P25-1</f>
        <v>0.23774478897049511</v>
      </c>
    </row>
    <row r="26" spans="1:17" x14ac:dyDescent="0.25">
      <c r="A26" s="20" t="s">
        <v>40</v>
      </c>
      <c r="B26" s="1" t="s">
        <v>41</v>
      </c>
      <c r="C26" s="1"/>
      <c r="D26" s="126">
        <f>'Tab 1.2_2013_GDP_P_Constant'!D26/'Tab 1.2_2013_GDP_P_Constant'!C26-1</f>
        <v>3.785857238158763E-2</v>
      </c>
      <c r="E26" s="126">
        <f>'Tab 1.2_2013_GDP_P_Constant'!E26/'Tab 1.2_2013_GDP_P_Constant'!D26-1</f>
        <v>0.10364775831592477</v>
      </c>
      <c r="F26" s="126">
        <f>'Tab 1.2_2013_GDP_P_Constant'!F26/'Tab 1.2_2013_GDP_P_Constant'!E26-1</f>
        <v>5.8823529411764719E-2</v>
      </c>
      <c r="G26" s="126">
        <f>'Tab 1.2_2013_GDP_P_Constant'!G26/'Tab 1.2_2013_GDP_P_Constant'!F26-1</f>
        <v>0.102035203520352</v>
      </c>
      <c r="H26" s="126">
        <f>'Tab 1.2_2013_GDP_P_Constant'!H26/'Tab 1.2_2013_GDP_P_Constant'!G26-1</f>
        <v>5.3780883453955486E-2</v>
      </c>
      <c r="I26" s="126">
        <f>'Tab 1.2_2013_GDP_P_Constant'!I26/'Tab 1.2_2013_GDP_P_Constant'!H26-1</f>
        <v>0.10499999999999998</v>
      </c>
      <c r="J26" s="126">
        <f>'Tab 1.2_2013_GDP_P_Constant'!J26/'Tab 1.2_2013_GDP_P_Constant'!I26-1</f>
        <v>4.6642218656887557E-2</v>
      </c>
      <c r="K26" s="126">
        <f>'Tab 1.2_2013_GDP_P_Constant'!K26/'Tab 1.2_2013_GDP_P_Constant'!J26-1</f>
        <v>7.0075550202562065E-2</v>
      </c>
      <c r="L26" s="126">
        <f>'Tab 1.2_2013_GDP_P_Constant'!L26/'Tab 1.2_2013_GDP_P_Constant'!K26-1</f>
        <v>0.13670316177222963</v>
      </c>
      <c r="M26" s="126">
        <f>'Tab 1.2_2013_GDP_P_Constant'!M26/'Tab 1.2_2013_GDP_P_Constant'!L26-1</f>
        <v>-3.9035908506256822E-2</v>
      </c>
      <c r="N26" s="126">
        <f>'Tab 1.2_2013_GDP_P_Constant'!N26/'Tab 1.2_2013_GDP_P_Constant'!M26-1</f>
        <v>5.1459579847117132E-2</v>
      </c>
      <c r="O26" s="126">
        <f>'Tab 1.2_2013_GDP_P_Constant'!O26/'Tab 1.2_2013_GDP_P_Constant'!N26-1</f>
        <v>0.15016856012399571</v>
      </c>
      <c r="P26" s="126">
        <f>'Tab 1.2_2013_GDP_P_Constant'!P26/'Tab 1.2_2013_GDP_P_Constant'!O26-1</f>
        <v>0.10589625784175261</v>
      </c>
      <c r="Q26" s="126">
        <f>'Tab 1.2_2013_GDP_P_Constant'!Q26/'Tab 1.2_2013_GDP_P_Constant'!P26-1</f>
        <v>-1.5602956301204673E-2</v>
      </c>
    </row>
    <row r="27" spans="1:17" x14ac:dyDescent="0.25">
      <c r="A27" s="20" t="s">
        <v>42</v>
      </c>
      <c r="B27" s="1" t="s">
        <v>43</v>
      </c>
      <c r="C27" s="1"/>
      <c r="D27" s="126">
        <f>'Tab 1.2_2013_GDP_P_Constant'!D27/'Tab 1.2_2013_GDP_P_Constant'!C27-1</f>
        <v>1.4659018483110353E-2</v>
      </c>
      <c r="E27" s="126">
        <f>'Tab 1.2_2013_GDP_P_Constant'!E27/'Tab 1.2_2013_GDP_P_Constant'!D27-1</f>
        <v>0.18592964824120606</v>
      </c>
      <c r="F27" s="126">
        <f>'Tab 1.2_2013_GDP_P_Constant'!F27/'Tab 1.2_2013_GDP_P_Constant'!E27-1</f>
        <v>-4.7669491525423879E-3</v>
      </c>
      <c r="G27" s="126">
        <f>'Tab 1.2_2013_GDP_P_Constant'!G27/'Tab 1.2_2013_GDP_P_Constant'!F27-1</f>
        <v>4.7897817988291624E-3</v>
      </c>
      <c r="H27" s="126">
        <f>'Tab 1.2_2013_GDP_P_Constant'!H27/'Tab 1.2_2013_GDP_P_Constant'!G27-1</f>
        <v>0.21239406779660985</v>
      </c>
      <c r="I27" s="126">
        <f>'Tab 1.2_2013_GDP_P_Constant'!I27/'Tab 1.2_2013_GDP_P_Constant'!H27-1</f>
        <v>0.1160000000000001</v>
      </c>
      <c r="J27" s="126">
        <f>'Tab 1.2_2013_GDP_P_Constant'!J27/'Tab 1.2_2013_GDP_P_Constant'!I27-1</f>
        <v>3.7407568508047051E-2</v>
      </c>
      <c r="K27" s="126">
        <f>'Tab 1.2_2013_GDP_P_Constant'!K27/'Tab 1.2_2013_GDP_P_Constant'!J27-1</f>
        <v>8.3857442348000966E-4</v>
      </c>
      <c r="L27" s="126">
        <f>'Tab 1.2_2013_GDP_P_Constant'!L27/'Tab 1.2_2013_GDP_P_Constant'!K27-1</f>
        <v>9.0909090909090828E-2</v>
      </c>
      <c r="M27" s="126">
        <f>'Tab 1.2_2013_GDP_P_Constant'!M27/'Tab 1.2_2013_GDP_P_Constant'!L27-1</f>
        <v>-0.2185153203730551</v>
      </c>
      <c r="N27" s="126">
        <f>'Tab 1.2_2013_GDP_P_Constant'!N27/'Tab 1.2_2013_GDP_P_Constant'!M27-1</f>
        <v>-8.8552835220893078E-2</v>
      </c>
      <c r="O27" s="126">
        <f>'Tab 1.2_2013_GDP_P_Constant'!O27/'Tab 1.2_2013_GDP_P_Constant'!N27-1</f>
        <v>0.12532789132717315</v>
      </c>
      <c r="P27" s="126">
        <f>'Tab 1.2_2013_GDP_P_Constant'!P27/'Tab 1.2_2013_GDP_P_Constant'!O27-1</f>
        <v>-8.6647744115179615E-2</v>
      </c>
      <c r="Q27" s="126">
        <f>'Tab 1.2_2013_GDP_P_Constant'!Q27/'Tab 1.2_2013_GDP_P_Constant'!P27-1</f>
        <v>0.12726816606428004</v>
      </c>
    </row>
    <row r="28" spans="1:17" x14ac:dyDescent="0.25">
      <c r="A28" s="20" t="s">
        <v>44</v>
      </c>
      <c r="B28" s="1" t="s">
        <v>45</v>
      </c>
      <c r="C28" s="1"/>
      <c r="D28" s="126">
        <f>'Tab 1.2_2013_GDP_P_Constant'!D28/'Tab 1.2_2013_GDP_P_Constant'!C28-1</f>
        <v>2.7424236246572642E-2</v>
      </c>
      <c r="E28" s="126">
        <f>'Tab 1.2_2013_GDP_P_Constant'!E28/'Tab 1.2_2013_GDP_P_Constant'!D28-1</f>
        <v>2.7423945372113456E-2</v>
      </c>
      <c r="F28" s="126">
        <f>'Tab 1.2_2013_GDP_P_Constant'!F28/'Tab 1.2_2013_GDP_P_Constant'!E28-1</f>
        <v>2.7424467685736031E-2</v>
      </c>
      <c r="G28" s="126">
        <f>'Tab 1.2_2013_GDP_P_Constant'!G28/'Tab 1.2_2013_GDP_P_Constant'!F28-1</f>
        <v>2.7424536521309717E-2</v>
      </c>
      <c r="H28" s="126">
        <f>'Tab 1.2_2013_GDP_P_Constant'!H28/'Tab 1.2_2013_GDP_P_Constant'!G28-1</f>
        <v>2.7424318484404964E-2</v>
      </c>
      <c r="I28" s="126">
        <f>'Tab 1.2_2013_GDP_P_Constant'!I28/'Tab 1.2_2013_GDP_P_Constant'!H28-1</f>
        <v>2.7423947156480777E-2</v>
      </c>
      <c r="J28" s="126">
        <f>'Tab 1.2_2013_GDP_P_Constant'!J28/'Tab 1.2_2013_GDP_P_Constant'!I28-1</f>
        <v>2.7424134527615607E-2</v>
      </c>
      <c r="K28" s="126">
        <f>'Tab 1.2_2013_GDP_P_Constant'!K28/'Tab 1.2_2013_GDP_P_Constant'!J28-1</f>
        <v>2.7424300986038874E-2</v>
      </c>
      <c r="L28" s="126">
        <f>'Tab 1.2_2013_GDP_P_Constant'!L28/'Tab 1.2_2013_GDP_P_Constant'!K28-1</f>
        <v>6.9915659457778112E-2</v>
      </c>
      <c r="M28" s="126">
        <f>'Tab 1.2_2013_GDP_P_Constant'!M28/'Tab 1.2_2013_GDP_P_Constant'!L28-1</f>
        <v>0.30503527560937815</v>
      </c>
      <c r="N28" s="126">
        <f>'Tab 1.2_2013_GDP_P_Constant'!N28/'Tab 1.2_2013_GDP_P_Constant'!M28-1</f>
        <v>0.23624372541400618</v>
      </c>
      <c r="O28" s="126">
        <f>'Tab 1.2_2013_GDP_P_Constant'!O28/'Tab 1.2_2013_GDP_P_Constant'!N28-1</f>
        <v>4.062305608314265E-2</v>
      </c>
      <c r="P28" s="126">
        <f>'Tab 1.2_2013_GDP_P_Constant'!P28/'Tab 1.2_2013_GDP_P_Constant'!O28-1</f>
        <v>2.3105603422187482E-2</v>
      </c>
      <c r="Q28" s="126">
        <f>'Tab 1.2_2013_GDP_P_Constant'!Q28/'Tab 1.2_2013_GDP_P_Constant'!P28-1</f>
        <v>-1.6177780474580405E-2</v>
      </c>
    </row>
    <row r="29" spans="1:17" x14ac:dyDescent="0.25">
      <c r="A29" s="20" t="s">
        <v>46</v>
      </c>
      <c r="B29" s="1" t="s">
        <v>47</v>
      </c>
      <c r="C29" s="1"/>
      <c r="D29" s="126">
        <f>'Tab 1.2_2013_GDP_P_Constant'!D29/'Tab 1.2_2013_GDP_P_Constant'!C29-1</f>
        <v>2.7424236246573086E-2</v>
      </c>
      <c r="E29" s="126">
        <f>'Tab 1.2_2013_GDP_P_Constant'!E29/'Tab 1.2_2013_GDP_P_Constant'!D29-1</f>
        <v>2.7423945372113234E-2</v>
      </c>
      <c r="F29" s="126">
        <f>'Tab 1.2_2013_GDP_P_Constant'!F29/'Tab 1.2_2013_GDP_P_Constant'!E29-1</f>
        <v>2.7424467685736031E-2</v>
      </c>
      <c r="G29" s="126">
        <f>'Tab 1.2_2013_GDP_P_Constant'!G29/'Tab 1.2_2013_GDP_P_Constant'!F29-1</f>
        <v>2.7424536521309717E-2</v>
      </c>
      <c r="H29" s="126">
        <f>'Tab 1.2_2013_GDP_P_Constant'!H29/'Tab 1.2_2013_GDP_P_Constant'!G29-1</f>
        <v>2.7424318484404964E-2</v>
      </c>
      <c r="I29" s="126">
        <f>'Tab 1.2_2013_GDP_P_Constant'!I29/'Tab 1.2_2013_GDP_P_Constant'!H29-1</f>
        <v>2.7423947156480777E-2</v>
      </c>
      <c r="J29" s="126">
        <f>'Tab 1.2_2013_GDP_P_Constant'!J29/'Tab 1.2_2013_GDP_P_Constant'!I29-1</f>
        <v>2.7424134527615385E-2</v>
      </c>
      <c r="K29" s="126">
        <f>'Tab 1.2_2013_GDP_P_Constant'!K29/'Tab 1.2_2013_GDP_P_Constant'!J29-1</f>
        <v>2.7424300986038874E-2</v>
      </c>
      <c r="L29" s="126">
        <f>'Tab 1.2_2013_GDP_P_Constant'!L29/'Tab 1.2_2013_GDP_P_Constant'!K29-1</f>
        <v>6.9915659457778112E-2</v>
      </c>
      <c r="M29" s="126">
        <f>'Tab 1.2_2013_GDP_P_Constant'!M29/'Tab 1.2_2013_GDP_P_Constant'!L29-1</f>
        <v>0.27260287098052571</v>
      </c>
      <c r="N29" s="126">
        <f>'Tab 1.2_2013_GDP_P_Constant'!N29/'Tab 1.2_2013_GDP_P_Constant'!M29-1</f>
        <v>-5.3601142203298147E-2</v>
      </c>
      <c r="O29" s="126">
        <f>'Tab 1.2_2013_GDP_P_Constant'!O29/'Tab 1.2_2013_GDP_P_Constant'!N29-1</f>
        <v>1.5083916148341814E-2</v>
      </c>
      <c r="P29" s="126">
        <f>'Tab 1.2_2013_GDP_P_Constant'!P29/'Tab 1.2_2013_GDP_P_Constant'!O29-1</f>
        <v>-0.13053902873632317</v>
      </c>
      <c r="Q29" s="126">
        <f>'Tab 1.2_2013_GDP_P_Constant'!Q29/'Tab 1.2_2013_GDP_P_Constant'!P29-1</f>
        <v>-2.0857304150881162E-2</v>
      </c>
    </row>
    <row r="30" spans="1:17" x14ac:dyDescent="0.25">
      <c r="A30" s="24"/>
      <c r="B30" s="16" t="s">
        <v>48</v>
      </c>
      <c r="C30" s="16"/>
      <c r="D30" s="71">
        <f>'Tab 1.2_2013_GDP_P_Constant'!D30/'Tab 1.2_2013_GDP_P_Constant'!C30-1</f>
        <v>-2.4435077271917627E-2</v>
      </c>
      <c r="E30" s="71">
        <f>'Tab 1.2_2013_GDP_P_Constant'!E30/'Tab 1.2_2013_GDP_P_Constant'!D30-1</f>
        <v>-6.665917840422475E-3</v>
      </c>
      <c r="F30" s="71">
        <f>'Tab 1.2_2013_GDP_P_Constant'!F30/'Tab 1.2_2013_GDP_P_Constant'!E30-1</f>
        <v>3.0037026967593139E-2</v>
      </c>
      <c r="G30" s="71">
        <f>'Tab 1.2_2013_GDP_P_Constant'!G30/'Tab 1.2_2013_GDP_P_Constant'!F30-1</f>
        <v>6.2911908205235179E-2</v>
      </c>
      <c r="H30" s="71">
        <f>'Tab 1.2_2013_GDP_P_Constant'!H30/'Tab 1.2_2013_GDP_P_Constant'!G30-1</f>
        <v>6.680270991587145E-2</v>
      </c>
      <c r="I30" s="71">
        <f>'Tab 1.2_2013_GDP_P_Constant'!I30/'Tab 1.2_2013_GDP_P_Constant'!H30-1</f>
        <v>5.8669258388280188E-2</v>
      </c>
      <c r="J30" s="71">
        <f>'Tab 1.2_2013_GDP_P_Constant'!J30/'Tab 1.2_2013_GDP_P_Constant'!I30-1</f>
        <v>-8.3874791456777453E-2</v>
      </c>
      <c r="K30" s="71">
        <f>'Tab 1.2_2013_GDP_P_Constant'!K30/'Tab 1.2_2013_GDP_P_Constant'!J30-1</f>
        <v>5.1977478361099338E-2</v>
      </c>
      <c r="L30" s="71">
        <f>'Tab 1.2_2013_GDP_P_Constant'!L30/'Tab 1.2_2013_GDP_P_Constant'!K30-1</f>
        <v>2.7370617530708241E-2</v>
      </c>
      <c r="M30" s="71">
        <f>'Tab 1.2_2013_GDP_P_Constant'!M30/'Tab 1.2_2013_GDP_P_Constant'!L30-1</f>
        <v>-1.4581160429366746E-2</v>
      </c>
      <c r="N30" s="71">
        <f>'Tab 1.2_2013_GDP_P_Constant'!N30/'Tab 1.2_2013_GDP_P_Constant'!M30-1</f>
        <v>4.0472814606616225E-2</v>
      </c>
      <c r="O30" s="71">
        <f>'Tab 1.2_2013_GDP_P_Constant'!O30/'Tab 1.2_2013_GDP_P_Constant'!N30-1</f>
        <v>1.9413978762399475E-2</v>
      </c>
      <c r="P30" s="71">
        <f>'Tab 1.2_2013_GDP_P_Constant'!P30/'Tab 1.2_2013_GDP_P_Constant'!O30-1</f>
        <v>4.8067069756526859E-2</v>
      </c>
      <c r="Q30" s="71">
        <f>'Tab 1.2_2013_GDP_P_Constant'!Q30/'Tab 1.2_2013_GDP_P_Constant'!P30-1</f>
        <v>6.5646922282194486E-2</v>
      </c>
    </row>
    <row r="31" spans="1:17" x14ac:dyDescent="0.25">
      <c r="A31" s="20"/>
      <c r="B31" s="1" t="s">
        <v>49</v>
      </c>
      <c r="C31" s="1"/>
      <c r="D31" s="72">
        <f>'Tab 1.2_2013_GDP_P_Constant'!D31/'Tab 1.2_2013_GDP_P_Constant'!C31-1</f>
        <v>-9.4167614961725432E-3</v>
      </c>
      <c r="E31" s="72">
        <f>'Tab 1.2_2013_GDP_P_Constant'!E31/'Tab 1.2_2013_GDP_P_Constant'!D31-1</f>
        <v>1.1240996193623731E-2</v>
      </c>
      <c r="F31" s="72">
        <f>'Tab 1.2_2013_GDP_P_Constant'!F31/'Tab 1.2_2013_GDP_P_Constant'!E31-1</f>
        <v>3.6310258320079614E-2</v>
      </c>
      <c r="G31" s="72">
        <f>'Tab 1.2_2013_GDP_P_Constant'!G31/'Tab 1.2_2013_GDP_P_Constant'!F31-1</f>
        <v>5.734641975230903E-2</v>
      </c>
      <c r="H31" s="72">
        <f>'Tab 1.2_2013_GDP_P_Constant'!H31/'Tab 1.2_2013_GDP_P_Constant'!G31-1</f>
        <v>6.4496958432861851E-2</v>
      </c>
      <c r="I31" s="72">
        <f>'Tab 1.2_2013_GDP_P_Constant'!I31/'Tab 1.2_2013_GDP_P_Constant'!H31-1</f>
        <v>6.5246327035853424E-2</v>
      </c>
      <c r="J31" s="72">
        <f>'Tab 1.2_2013_GDP_P_Constant'!J31/'Tab 1.2_2013_GDP_P_Constant'!I31-1</f>
        <v>-4.3286667473796614E-2</v>
      </c>
      <c r="K31" s="72">
        <f>'Tab 1.2_2013_GDP_P_Constant'!K31/'Tab 1.2_2013_GDP_P_Constant'!J31-1</f>
        <v>5.862230501751986E-2</v>
      </c>
      <c r="L31" s="72">
        <f>'Tab 1.2_2013_GDP_P_Constant'!L31/'Tab 1.2_2013_GDP_P_Constant'!K31-1</f>
        <v>4.7827768219967703E-2</v>
      </c>
      <c r="M31" s="72">
        <f>'Tab 1.2_2013_GDP_P_Constant'!M31/'Tab 1.2_2013_GDP_P_Constant'!L31-1</f>
        <v>-7.072740518517584E-3</v>
      </c>
      <c r="N31" s="72">
        <f>'Tab 1.2_2013_GDP_P_Constant'!N31/'Tab 1.2_2013_GDP_P_Constant'!M31-1</f>
        <v>4.2058796649055319E-2</v>
      </c>
      <c r="O31" s="72">
        <f>'Tab 1.2_2013_GDP_P_Constant'!O31/'Tab 1.2_2013_GDP_P_Constant'!N31-1</f>
        <v>1.9701869791922899E-2</v>
      </c>
      <c r="P31" s="72">
        <f>'Tab 1.2_2013_GDP_P_Constant'!P31/'Tab 1.2_2013_GDP_P_Constant'!O31-1</f>
        <v>5.0400327047764648E-2</v>
      </c>
      <c r="Q31" s="72">
        <f>'Tab 1.2_2013_GDP_P_Constant'!Q31/'Tab 1.2_2013_GDP_P_Constant'!P31-1</f>
        <v>6.3060607789724665E-2</v>
      </c>
    </row>
    <row r="32" spans="1:17" x14ac:dyDescent="0.25">
      <c r="A32" s="30"/>
      <c r="B32" s="30"/>
      <c r="C32" s="30"/>
      <c r="D32" s="74"/>
      <c r="E32" s="74"/>
      <c r="F32" s="74"/>
      <c r="G32" s="74"/>
      <c r="H32" s="74"/>
      <c r="I32" s="74"/>
      <c r="J32" s="74"/>
      <c r="K32" s="74"/>
      <c r="L32" s="74"/>
      <c r="M32" s="74"/>
      <c r="N32" s="74"/>
      <c r="O32" s="74"/>
      <c r="P32" s="74"/>
      <c r="Q32" s="74"/>
    </row>
    <row r="34" spans="2:5" x14ac:dyDescent="0.25">
      <c r="B34" s="34" t="s">
        <v>76</v>
      </c>
      <c r="C34" s="34"/>
      <c r="D34" s="34"/>
      <c r="E34" s="34"/>
    </row>
  </sheetData>
  <mergeCells count="1">
    <mergeCell ref="A1:N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workbookViewId="0">
      <selection activeCell="Q34" sqref="Q34"/>
    </sheetView>
  </sheetViews>
  <sheetFormatPr defaultRowHeight="15" x14ac:dyDescent="0.25"/>
  <cols>
    <col min="2" max="2" width="64.42578125" customWidth="1"/>
    <col min="3" max="11" width="10.140625" customWidth="1"/>
    <col min="12" max="12" width="7.5703125" bestFit="1" customWidth="1"/>
    <col min="13" max="16" width="9.28515625" bestFit="1" customWidth="1"/>
  </cols>
  <sheetData>
    <row r="1" spans="1:17" ht="18.75" x14ac:dyDescent="0.3">
      <c r="A1" s="133" t="s">
        <v>63</v>
      </c>
      <c r="B1" s="133"/>
      <c r="C1" s="133"/>
      <c r="D1" s="133"/>
      <c r="E1" s="133"/>
      <c r="F1" s="133"/>
      <c r="G1" s="133"/>
      <c r="H1" s="133"/>
      <c r="I1" s="133"/>
      <c r="J1" s="133"/>
      <c r="K1" s="133"/>
      <c r="L1" s="133"/>
      <c r="M1" s="133"/>
      <c r="N1" s="133"/>
    </row>
    <row r="3" spans="1:17" ht="30" x14ac:dyDescent="0.25">
      <c r="A3" s="3" t="s">
        <v>1</v>
      </c>
      <c r="B3" s="4" t="s">
        <v>2</v>
      </c>
      <c r="C3" s="5">
        <v>2004</v>
      </c>
      <c r="D3" s="5">
        <v>2005</v>
      </c>
      <c r="E3" s="5">
        <v>2006</v>
      </c>
      <c r="F3" s="5">
        <v>2007</v>
      </c>
      <c r="G3" s="5">
        <v>2008</v>
      </c>
      <c r="H3" s="5">
        <v>2009</v>
      </c>
      <c r="I3" s="5">
        <v>2010</v>
      </c>
      <c r="J3" s="5">
        <v>2011</v>
      </c>
      <c r="K3" s="5">
        <v>2012</v>
      </c>
      <c r="L3" s="5">
        <v>2013</v>
      </c>
      <c r="M3" s="5">
        <v>2014</v>
      </c>
      <c r="N3" s="5">
        <v>2015</v>
      </c>
      <c r="O3" s="5">
        <v>2016</v>
      </c>
      <c r="P3" s="5">
        <v>2017</v>
      </c>
      <c r="Q3" s="6" t="s">
        <v>77</v>
      </c>
    </row>
    <row r="4" spans="1:17" x14ac:dyDescent="0.25">
      <c r="A4" s="9"/>
      <c r="B4" s="10" t="s">
        <v>4</v>
      </c>
      <c r="C4" s="131">
        <f>Tab1.1_2013_GDP_P_Current!D4/'Tab 1.2_2013_GDP_P_Constant'!C4*100</f>
        <v>69.76426846015157</v>
      </c>
      <c r="D4" s="131">
        <f>Tab1.1_2013_GDP_P_Current!E4/'Tab 1.2_2013_GDP_P_Constant'!D4*100</f>
        <v>72.634234579695828</v>
      </c>
      <c r="E4" s="131">
        <f>Tab1.1_2013_GDP_P_Current!F4/'Tab 1.2_2013_GDP_P_Constant'!E4*100</f>
        <v>73.580806720929061</v>
      </c>
      <c r="F4" s="131">
        <f>Tab1.1_2013_GDP_P_Current!G4/'Tab 1.2_2013_GDP_P_Constant'!F4*100</f>
        <v>76.82927075829636</v>
      </c>
      <c r="G4" s="131">
        <f>Tab1.1_2013_GDP_P_Current!H4/'Tab 1.2_2013_GDP_P_Constant'!G4*100</f>
        <v>78.731444896763207</v>
      </c>
      <c r="H4" s="131">
        <f>Tab1.1_2013_GDP_P_Current!I4/'Tab 1.2_2013_GDP_P_Constant'!H4*100</f>
        <v>82.284835436718609</v>
      </c>
      <c r="I4" s="131">
        <f>Tab1.1_2013_GDP_P_Current!J4/'Tab 1.2_2013_GDP_P_Constant'!I4*100</f>
        <v>86.929263811921544</v>
      </c>
      <c r="J4" s="131">
        <f>Tab1.1_2013_GDP_P_Current!K4/'Tab 1.2_2013_GDP_P_Constant'!J4*100</f>
        <v>90.903777105310084</v>
      </c>
      <c r="K4" s="131">
        <f>Tab1.1_2013_GDP_P_Current!L4/'Tab 1.2_2013_GDP_P_Constant'!K4*100</f>
        <v>94.399173062191579</v>
      </c>
      <c r="L4" s="131">
        <f>Tab1.1_2013_GDP_P_Current!M4/'Tab 1.2_2013_GDP_P_Constant'!L4*100</f>
        <v>100</v>
      </c>
      <c r="M4" s="131">
        <f>Tab1.1_2013_GDP_P_Current!N4/'Tab 1.2_2013_GDP_P_Constant'!M4*100</f>
        <v>105.21172325349472</v>
      </c>
      <c r="N4" s="131">
        <f>Tab1.1_2013_GDP_P_Current!O4/'Tab 1.2_2013_GDP_P_Constant'!N4*100</f>
        <v>115.43868392830596</v>
      </c>
      <c r="O4" s="131">
        <f>Tab1.1_2013_GDP_P_Current!P4/'Tab 1.2_2013_GDP_P_Constant'!O4*100</f>
        <v>124.46670776413143</v>
      </c>
      <c r="P4" s="131">
        <f>Tab1.1_2013_GDP_P_Current!Q4/'Tab 1.2_2013_GDP_P_Constant'!P4*100</f>
        <v>129.34794200880461</v>
      </c>
      <c r="Q4" s="131">
        <f>Tab1.1_2013_GDP_P_Current!R4/'Tab 1.2_2013_GDP_P_Constant'!Q4*100</f>
        <v>136.0774171344591</v>
      </c>
    </row>
    <row r="5" spans="1:17" x14ac:dyDescent="0.25">
      <c r="A5" s="15" t="s">
        <v>5</v>
      </c>
      <c r="B5" s="16" t="s">
        <v>6</v>
      </c>
      <c r="C5" s="132">
        <f>Tab1.1_2013_GDP_P_Current!D5/'Tab 1.2_2013_GDP_P_Constant'!C5*100</f>
        <v>68.605067373571742</v>
      </c>
      <c r="D5" s="132">
        <f>Tab1.1_2013_GDP_P_Current!E5/'Tab 1.2_2013_GDP_P_Constant'!D5*100</f>
        <v>73.157267867636605</v>
      </c>
      <c r="E5" s="132">
        <f>Tab1.1_2013_GDP_P_Current!F5/'Tab 1.2_2013_GDP_P_Constant'!E5*100</f>
        <v>70.564912768846497</v>
      </c>
      <c r="F5" s="132">
        <f>Tab1.1_2013_GDP_P_Current!G5/'Tab 1.2_2013_GDP_P_Constant'!F5*100</f>
        <v>72.95316745157065</v>
      </c>
      <c r="G5" s="132">
        <f>Tab1.1_2013_GDP_P_Current!H5/'Tab 1.2_2013_GDP_P_Constant'!G5*100</f>
        <v>76.63178777823002</v>
      </c>
      <c r="H5" s="132">
        <f>Tab1.1_2013_GDP_P_Current!I5/'Tab 1.2_2013_GDP_P_Constant'!H5*100</f>
        <v>79.22840234533777</v>
      </c>
      <c r="I5" s="132">
        <f>Tab1.1_2013_GDP_P_Current!J5/'Tab 1.2_2013_GDP_P_Constant'!I5*100</f>
        <v>87.926026351199837</v>
      </c>
      <c r="J5" s="132">
        <f>Tab1.1_2013_GDP_P_Current!K5/'Tab 1.2_2013_GDP_P_Constant'!J5*100</f>
        <v>90.352960431491653</v>
      </c>
      <c r="K5" s="132">
        <f>Tab1.1_2013_GDP_P_Current!L5/'Tab 1.2_2013_GDP_P_Constant'!K5*100</f>
        <v>93.364015285953201</v>
      </c>
      <c r="L5" s="132">
        <f>Tab1.1_2013_GDP_P_Current!M5/'Tab 1.2_2013_GDP_P_Constant'!L5*100</f>
        <v>100</v>
      </c>
      <c r="M5" s="132">
        <f>Tab1.1_2013_GDP_P_Current!N5/'Tab 1.2_2013_GDP_P_Constant'!M5*100</f>
        <v>101.40226312933227</v>
      </c>
      <c r="N5" s="132">
        <f>Tab1.1_2013_GDP_P_Current!O5/'Tab 1.2_2013_GDP_P_Constant'!N5*100</f>
        <v>110.13490981017424</v>
      </c>
      <c r="O5" s="132">
        <f>Tab1.1_2013_GDP_P_Current!P5/'Tab 1.2_2013_GDP_P_Constant'!O5*100</f>
        <v>119.44183154486132</v>
      </c>
      <c r="P5" s="132">
        <f>Tab1.1_2013_GDP_P_Current!Q5/'Tab 1.2_2013_GDP_P_Constant'!P5*100</f>
        <v>130.72121976209692</v>
      </c>
      <c r="Q5" s="132">
        <f>Tab1.1_2013_GDP_P_Current!R5/'Tab 1.2_2013_GDP_P_Constant'!Q5*100</f>
        <v>137.36226155574894</v>
      </c>
    </row>
    <row r="6" spans="1:17" x14ac:dyDescent="0.25">
      <c r="A6" s="20"/>
      <c r="B6" s="21" t="s">
        <v>7</v>
      </c>
      <c r="C6" s="127">
        <f>Tab1.1_2013_GDP_P_Current!D6/'Tab 1.2_2013_GDP_P_Constant'!C6*100</f>
        <v>66.351325252212916</v>
      </c>
      <c r="D6" s="127">
        <f>Tab1.1_2013_GDP_P_Current!E6/'Tab 1.2_2013_GDP_P_Constant'!D6*100</f>
        <v>72.40748922506495</v>
      </c>
      <c r="E6" s="127">
        <f>Tab1.1_2013_GDP_P_Current!F6/'Tab 1.2_2013_GDP_P_Constant'!E6*100</f>
        <v>66.702497113853283</v>
      </c>
      <c r="F6" s="127">
        <f>Tab1.1_2013_GDP_P_Current!G6/'Tab 1.2_2013_GDP_P_Constant'!F6*100</f>
        <v>66.841438212727738</v>
      </c>
      <c r="G6" s="127">
        <f>Tab1.1_2013_GDP_P_Current!H6/'Tab 1.2_2013_GDP_P_Constant'!G6*100</f>
        <v>73.444569300289174</v>
      </c>
      <c r="H6" s="127">
        <f>Tab1.1_2013_GDP_P_Current!I6/'Tab 1.2_2013_GDP_P_Constant'!H6*100</f>
        <v>76.327550657070176</v>
      </c>
      <c r="I6" s="127">
        <f>Tab1.1_2013_GDP_P_Current!J6/'Tab 1.2_2013_GDP_P_Constant'!I6*100</f>
        <v>87.871614234396674</v>
      </c>
      <c r="J6" s="127">
        <f>Tab1.1_2013_GDP_P_Current!K6/'Tab 1.2_2013_GDP_P_Constant'!J6*100</f>
        <v>89.59934154678237</v>
      </c>
      <c r="K6" s="127">
        <f>Tab1.1_2013_GDP_P_Current!L6/'Tab 1.2_2013_GDP_P_Constant'!K6*100</f>
        <v>93.432755175869204</v>
      </c>
      <c r="L6" s="127">
        <f>Tab1.1_2013_GDP_P_Current!M6/'Tab 1.2_2013_GDP_P_Constant'!L6*100</f>
        <v>100</v>
      </c>
      <c r="M6" s="127">
        <f>Tab1.1_2013_GDP_P_Current!N6/'Tab 1.2_2013_GDP_P_Constant'!M6*100</f>
        <v>97.783847116251621</v>
      </c>
      <c r="N6" s="127">
        <f>Tab1.1_2013_GDP_P_Current!O6/'Tab 1.2_2013_GDP_P_Constant'!N6*100</f>
        <v>103.46157978980335</v>
      </c>
      <c r="O6" s="127">
        <f>Tab1.1_2013_GDP_P_Current!P6/'Tab 1.2_2013_GDP_P_Constant'!O6*100</f>
        <v>108.58412780380415</v>
      </c>
      <c r="P6" s="127">
        <f>Tab1.1_2013_GDP_P_Current!Q6/'Tab 1.2_2013_GDP_P_Constant'!P6*100</f>
        <v>121.92685818743045</v>
      </c>
      <c r="Q6" s="127">
        <f>Tab1.1_2013_GDP_P_Current!R6/'Tab 1.2_2013_GDP_P_Constant'!Q6*100</f>
        <v>125.9585107274936</v>
      </c>
    </row>
    <row r="7" spans="1:17" x14ac:dyDescent="0.25">
      <c r="A7" s="20"/>
      <c r="B7" s="21" t="s">
        <v>8</v>
      </c>
      <c r="C7" s="127">
        <f>Tab1.1_2013_GDP_P_Current!D7/'Tab 1.2_2013_GDP_P_Constant'!C7*100</f>
        <v>68.025470718775608</v>
      </c>
      <c r="D7" s="127">
        <f>Tab1.1_2013_GDP_P_Current!E7/'Tab 1.2_2013_GDP_P_Constant'!D7*100</f>
        <v>68.578309775924367</v>
      </c>
      <c r="E7" s="127">
        <f>Tab1.1_2013_GDP_P_Current!F7/'Tab 1.2_2013_GDP_P_Constant'!E7*100</f>
        <v>72.524531442651607</v>
      </c>
      <c r="F7" s="127">
        <f>Tab1.1_2013_GDP_P_Current!G7/'Tab 1.2_2013_GDP_P_Constant'!F7*100</f>
        <v>76.089420096221474</v>
      </c>
      <c r="G7" s="127">
        <f>Tab1.1_2013_GDP_P_Current!H7/'Tab 1.2_2013_GDP_P_Constant'!G7*100</f>
        <v>78.096380896970174</v>
      </c>
      <c r="H7" s="127">
        <f>Tab1.1_2013_GDP_P_Current!I7/'Tab 1.2_2013_GDP_P_Constant'!H7*100</f>
        <v>82.784024974640971</v>
      </c>
      <c r="I7" s="127">
        <f>Tab1.1_2013_GDP_P_Current!J7/'Tab 1.2_2013_GDP_P_Constant'!I7*100</f>
        <v>84.980714760687221</v>
      </c>
      <c r="J7" s="127">
        <f>Tab1.1_2013_GDP_P_Current!K7/'Tab 1.2_2013_GDP_P_Constant'!J7*100</f>
        <v>87.459749341012696</v>
      </c>
      <c r="K7" s="127">
        <f>Tab1.1_2013_GDP_P_Current!L7/'Tab 1.2_2013_GDP_P_Constant'!K7*100</f>
        <v>89.985279921118718</v>
      </c>
      <c r="L7" s="127">
        <f>Tab1.1_2013_GDP_P_Current!M7/'Tab 1.2_2013_GDP_P_Constant'!L7*100</f>
        <v>100</v>
      </c>
      <c r="M7" s="127">
        <f>Tab1.1_2013_GDP_P_Current!N7/'Tab 1.2_2013_GDP_P_Constant'!M7*100</f>
        <v>111.76195364683947</v>
      </c>
      <c r="N7" s="127">
        <f>Tab1.1_2013_GDP_P_Current!O7/'Tab 1.2_2013_GDP_P_Constant'!N7*100</f>
        <v>133.77148093987964</v>
      </c>
      <c r="O7" s="127">
        <f>Tab1.1_2013_GDP_P_Current!P7/'Tab 1.2_2013_GDP_P_Constant'!O7*100</f>
        <v>151.32140130219997</v>
      </c>
      <c r="P7" s="127">
        <f>Tab1.1_2013_GDP_P_Current!Q7/'Tab 1.2_2013_GDP_P_Constant'!P7*100</f>
        <v>168.64051830469541</v>
      </c>
      <c r="Q7" s="127">
        <f>Tab1.1_2013_GDP_P_Current!R7/'Tab 1.2_2013_GDP_P_Constant'!Q7*100</f>
        <v>181.26492116517196</v>
      </c>
    </row>
    <row r="8" spans="1:17" x14ac:dyDescent="0.25">
      <c r="A8" s="20"/>
      <c r="B8" s="21" t="s">
        <v>9</v>
      </c>
      <c r="C8" s="127">
        <f>Tab1.1_2013_GDP_P_Current!D8/'Tab 1.2_2013_GDP_P_Constant'!C8*100</f>
        <v>89.564778739712679</v>
      </c>
      <c r="D8" s="127">
        <f>Tab1.1_2013_GDP_P_Current!E8/'Tab 1.2_2013_GDP_P_Constant'!D8*100</f>
        <v>91.200592541629177</v>
      </c>
      <c r="E8" s="127">
        <f>Tab1.1_2013_GDP_P_Current!F8/'Tab 1.2_2013_GDP_P_Constant'!E8*100</f>
        <v>90.242919587248508</v>
      </c>
      <c r="F8" s="127">
        <f>Tab1.1_2013_GDP_P_Current!G8/'Tab 1.2_2013_GDP_P_Constant'!F8*100</f>
        <v>94.870077035725544</v>
      </c>
      <c r="G8" s="127">
        <f>Tab1.1_2013_GDP_P_Current!H8/'Tab 1.2_2013_GDP_P_Constant'!G8*100</f>
        <v>95.255354634183973</v>
      </c>
      <c r="H8" s="127">
        <f>Tab1.1_2013_GDP_P_Current!I8/'Tab 1.2_2013_GDP_P_Constant'!H8*100</f>
        <v>93.806635018797166</v>
      </c>
      <c r="I8" s="127">
        <f>Tab1.1_2013_GDP_P_Current!J8/'Tab 1.2_2013_GDP_P_Constant'!I8*100</f>
        <v>97.984002495049964</v>
      </c>
      <c r="J8" s="127">
        <f>Tab1.1_2013_GDP_P_Current!K8/'Tab 1.2_2013_GDP_P_Constant'!J8*100</f>
        <v>97.984002495049964</v>
      </c>
      <c r="K8" s="127">
        <f>Tab1.1_2013_GDP_P_Current!L8/'Tab 1.2_2013_GDP_P_Constant'!K8*100</f>
        <v>97.984002495049964</v>
      </c>
      <c r="L8" s="127">
        <f>Tab1.1_2013_GDP_P_Current!M8/'Tab 1.2_2013_GDP_P_Constant'!L8*100</f>
        <v>100</v>
      </c>
      <c r="M8" s="127">
        <f>Tab1.1_2013_GDP_P_Current!N8/'Tab 1.2_2013_GDP_P_Constant'!M8*100</f>
        <v>105.18996873420747</v>
      </c>
      <c r="N8" s="127">
        <f>Tab1.1_2013_GDP_P_Current!O8/'Tab 1.2_2013_GDP_P_Constant'!N8*100</f>
        <v>104.87084863601828</v>
      </c>
      <c r="O8" s="127">
        <f>Tab1.1_2013_GDP_P_Current!P8/'Tab 1.2_2013_GDP_P_Constant'!O8*100</f>
        <v>125.87868261903689</v>
      </c>
      <c r="P8" s="127">
        <f>Tab1.1_2013_GDP_P_Current!Q8/'Tab 1.2_2013_GDP_P_Constant'!P8*100</f>
        <v>143.56648250173674</v>
      </c>
      <c r="Q8" s="127">
        <f>Tab1.1_2013_GDP_P_Current!R8/'Tab 1.2_2013_GDP_P_Constant'!Q8*100</f>
        <v>176.88512189850871</v>
      </c>
    </row>
    <row r="9" spans="1:17" x14ac:dyDescent="0.25">
      <c r="A9" s="20"/>
      <c r="B9" s="21" t="s">
        <v>10</v>
      </c>
      <c r="C9" s="127">
        <f>Tab1.1_2013_GDP_P_Current!D9/'Tab 1.2_2013_GDP_P_Constant'!C9*100</f>
        <v>75.45915673878801</v>
      </c>
      <c r="D9" s="127">
        <f>Tab1.1_2013_GDP_P_Current!E9/'Tab 1.2_2013_GDP_P_Constant'!D9*100</f>
        <v>76.941077669042556</v>
      </c>
      <c r="E9" s="127">
        <f>Tab1.1_2013_GDP_P_Current!F9/'Tab 1.2_2013_GDP_P_Constant'!E9*100</f>
        <v>76.822307469171065</v>
      </c>
      <c r="F9" s="127">
        <f>Tab1.1_2013_GDP_P_Current!G9/'Tab 1.2_2013_GDP_P_Constant'!F9*100</f>
        <v>80.568769759145312</v>
      </c>
      <c r="G9" s="127">
        <f>Tab1.1_2013_GDP_P_Current!H9/'Tab 1.2_2013_GDP_P_Constant'!G9*100</f>
        <v>83.361331641286512</v>
      </c>
      <c r="H9" s="127">
        <f>Tab1.1_2013_GDP_P_Current!I9/'Tab 1.2_2013_GDP_P_Constant'!H9*100</f>
        <v>86.491285453998799</v>
      </c>
      <c r="I9" s="127">
        <f>Tab1.1_2013_GDP_P_Current!J9/'Tab 1.2_2013_GDP_P_Constant'!I9*100</f>
        <v>88.834382780051953</v>
      </c>
      <c r="J9" s="127">
        <f>Tab1.1_2013_GDP_P_Current!K9/'Tab 1.2_2013_GDP_P_Constant'!J9*100</f>
        <v>93.825129427031627</v>
      </c>
      <c r="K9" s="127">
        <f>Tab1.1_2013_GDP_P_Current!L9/'Tab 1.2_2013_GDP_P_Constant'!K9*100</f>
        <v>95.43847649862343</v>
      </c>
      <c r="L9" s="127">
        <f>Tab1.1_2013_GDP_P_Current!M9/'Tab 1.2_2013_GDP_P_Constant'!L9*100</f>
        <v>100</v>
      </c>
      <c r="M9" s="127">
        <f>Tab1.1_2013_GDP_P_Current!N9/'Tab 1.2_2013_GDP_P_Constant'!M9*100</f>
        <v>99.474629725319062</v>
      </c>
      <c r="N9" s="127">
        <f>Tab1.1_2013_GDP_P_Current!O9/'Tab 1.2_2013_GDP_P_Constant'!N9*100</f>
        <v>110.24459292441682</v>
      </c>
      <c r="O9" s="127">
        <f>Tab1.1_2013_GDP_P_Current!P9/'Tab 1.2_2013_GDP_P_Constant'!O9*100</f>
        <v>121.59038310039369</v>
      </c>
      <c r="P9" s="127">
        <f>Tab1.1_2013_GDP_P_Current!Q9/'Tab 1.2_2013_GDP_P_Constant'!P9*100</f>
        <v>124.2956760704882</v>
      </c>
      <c r="Q9" s="127">
        <f>Tab1.1_2013_GDP_P_Current!R9/'Tab 1.2_2013_GDP_P_Constant'!Q9*100</f>
        <v>131.8612825458882</v>
      </c>
    </row>
    <row r="10" spans="1:17" x14ac:dyDescent="0.25">
      <c r="A10" s="24"/>
      <c r="B10" s="25" t="s">
        <v>2</v>
      </c>
      <c r="C10" s="132">
        <f>Tab1.1_2013_GDP_P_Current!D10/'Tab 1.2_2013_GDP_P_Constant'!C10*100</f>
        <v>67.759130001342101</v>
      </c>
      <c r="D10" s="132">
        <f>Tab1.1_2013_GDP_P_Current!E10/'Tab 1.2_2013_GDP_P_Constant'!D10*100</f>
        <v>70.425452434810339</v>
      </c>
      <c r="E10" s="132">
        <f>Tab1.1_2013_GDP_P_Current!F10/'Tab 1.2_2013_GDP_P_Constant'!E10*100</f>
        <v>72.001031837604316</v>
      </c>
      <c r="F10" s="132">
        <f>Tab1.1_2013_GDP_P_Current!G10/'Tab 1.2_2013_GDP_P_Constant'!F10*100</f>
        <v>73.990294082846034</v>
      </c>
      <c r="G10" s="132">
        <f>Tab1.1_2013_GDP_P_Current!H10/'Tab 1.2_2013_GDP_P_Constant'!G10*100</f>
        <v>76.47832639526402</v>
      </c>
      <c r="H10" s="132">
        <f>Tab1.1_2013_GDP_P_Current!I10/'Tab 1.2_2013_GDP_P_Constant'!H10*100</f>
        <v>78.569697229187184</v>
      </c>
      <c r="I10" s="132">
        <f>Tab1.1_2013_GDP_P_Current!J10/'Tab 1.2_2013_GDP_P_Constant'!I10*100</f>
        <v>82.228699235414609</v>
      </c>
      <c r="J10" s="132">
        <f>Tab1.1_2013_GDP_P_Current!K10/'Tab 1.2_2013_GDP_P_Constant'!J10*100</f>
        <v>88.565918919947904</v>
      </c>
      <c r="K10" s="132">
        <f>Tab1.1_2013_GDP_P_Current!L10/'Tab 1.2_2013_GDP_P_Constant'!K10*100</f>
        <v>95.602276650172087</v>
      </c>
      <c r="L10" s="132">
        <f>Tab1.1_2013_GDP_P_Current!M10/'Tab 1.2_2013_GDP_P_Constant'!L10*100</f>
        <v>100</v>
      </c>
      <c r="M10" s="132">
        <f>Tab1.1_2013_GDP_P_Current!N10/'Tab 1.2_2013_GDP_P_Constant'!M10*100</f>
        <v>105.17510043924882</v>
      </c>
      <c r="N10" s="132">
        <f>Tab1.1_2013_GDP_P_Current!O10/'Tab 1.2_2013_GDP_P_Constant'!N10*100</f>
        <v>127.05115432319612</v>
      </c>
      <c r="O10" s="132">
        <f>Tab1.1_2013_GDP_P_Current!P10/'Tab 1.2_2013_GDP_P_Constant'!O10*100</f>
        <v>143.04648675169554</v>
      </c>
      <c r="P10" s="132">
        <f>Tab1.1_2013_GDP_P_Current!Q10/'Tab 1.2_2013_GDP_P_Constant'!P10*100</f>
        <v>138.07597836965761</v>
      </c>
      <c r="Q10" s="132">
        <f>Tab1.1_2013_GDP_P_Current!R10/'Tab 1.2_2013_GDP_P_Constant'!Q10*100</f>
        <v>131.34368260390897</v>
      </c>
    </row>
    <row r="11" spans="1:17" x14ac:dyDescent="0.25">
      <c r="A11" s="20" t="s">
        <v>11</v>
      </c>
      <c r="B11" s="21" t="s">
        <v>12</v>
      </c>
      <c r="C11" s="127">
        <f>Tab1.1_2013_GDP_P_Current!D11/'Tab 1.2_2013_GDP_P_Constant'!C11*100</f>
        <v>70.875668227123683</v>
      </c>
      <c r="D11" s="127">
        <f>Tab1.1_2013_GDP_P_Current!E11/'Tab 1.2_2013_GDP_P_Constant'!D11*100</f>
        <v>75.044825181660386</v>
      </c>
      <c r="E11" s="127">
        <f>Tab1.1_2013_GDP_P_Current!F11/'Tab 1.2_2013_GDP_P_Constant'!E11*100</f>
        <v>79.21398213619706</v>
      </c>
      <c r="F11" s="127">
        <f>Tab1.1_2013_GDP_P_Current!G11/'Tab 1.2_2013_GDP_P_Constant'!F11*100</f>
        <v>81.298560613465412</v>
      </c>
      <c r="G11" s="127">
        <f>Tab1.1_2013_GDP_P_Current!H11/'Tab 1.2_2013_GDP_P_Constant'!G11*100</f>
        <v>83.383139090733792</v>
      </c>
      <c r="H11" s="127">
        <f>Tab1.1_2013_GDP_P_Current!I11/'Tab 1.2_2013_GDP_P_Constant'!H11*100</f>
        <v>85.467717568002115</v>
      </c>
      <c r="I11" s="127">
        <f>Tab1.1_2013_GDP_P_Current!J11/'Tab 1.2_2013_GDP_P_Constant'!I11*100</f>
        <v>87.552296045270452</v>
      </c>
      <c r="J11" s="127">
        <f>Tab1.1_2013_GDP_P_Current!K11/'Tab 1.2_2013_GDP_P_Constant'!J11*100</f>
        <v>91.404597071262359</v>
      </c>
      <c r="K11" s="127">
        <f>Tab1.1_2013_GDP_P_Current!L11/'Tab 1.2_2013_GDP_P_Constant'!K11*100</f>
        <v>94.96676163342832</v>
      </c>
      <c r="L11" s="127">
        <f>Tab1.1_2013_GDP_P_Current!M11/'Tab 1.2_2013_GDP_P_Constant'!L11*100</f>
        <v>100</v>
      </c>
      <c r="M11" s="127">
        <f>Tab1.1_2013_GDP_P_Current!N11/'Tab 1.2_2013_GDP_P_Constant'!M11*100</f>
        <v>96.211032067859506</v>
      </c>
      <c r="N11" s="127">
        <f>Tab1.1_2013_GDP_P_Current!O11/'Tab 1.2_2013_GDP_P_Constant'!N11*100</f>
        <v>97.333712351039551</v>
      </c>
      <c r="O11" s="127">
        <f>Tab1.1_2013_GDP_P_Current!P11/'Tab 1.2_2013_GDP_P_Constant'!O11*100</f>
        <v>103.00184737886123</v>
      </c>
      <c r="P11" s="127">
        <f>Tab1.1_2013_GDP_P_Current!Q11/'Tab 1.2_2013_GDP_P_Constant'!P11*100</f>
        <v>133.25306869964885</v>
      </c>
      <c r="Q11" s="127">
        <f>Tab1.1_2013_GDP_P_Current!R11/'Tab 1.2_2013_GDP_P_Constant'!Q11*100</f>
        <v>110.48641431379245</v>
      </c>
    </row>
    <row r="12" spans="1:17" x14ac:dyDescent="0.25">
      <c r="A12" s="20" t="s">
        <v>13</v>
      </c>
      <c r="B12" s="21" t="s">
        <v>14</v>
      </c>
      <c r="C12" s="127">
        <f>Tab1.1_2013_GDP_P_Current!D12/'Tab 1.2_2013_GDP_P_Constant'!C12*100</f>
        <v>67.450616627550559</v>
      </c>
      <c r="D12" s="127">
        <f>Tab1.1_2013_GDP_P_Current!E12/'Tab 1.2_2013_GDP_P_Constant'!D12*100</f>
        <v>69.872412146613584</v>
      </c>
      <c r="E12" s="127">
        <f>Tab1.1_2013_GDP_P_Current!F12/'Tab 1.2_2013_GDP_P_Constant'!E12*100</f>
        <v>71.289553850736056</v>
      </c>
      <c r="F12" s="127">
        <f>Tab1.1_2013_GDP_P_Current!G12/'Tab 1.2_2013_GDP_P_Constant'!F12*100</f>
        <v>72.314608084505366</v>
      </c>
      <c r="G12" s="127">
        <f>Tab1.1_2013_GDP_P_Current!H12/'Tab 1.2_2013_GDP_P_Constant'!G12*100</f>
        <v>73.744722585235124</v>
      </c>
      <c r="H12" s="127">
        <f>Tab1.1_2013_GDP_P_Current!I12/'Tab 1.2_2013_GDP_P_Constant'!H12*100</f>
        <v>74.179969108499506</v>
      </c>
      <c r="I12" s="127">
        <f>Tab1.1_2013_GDP_P_Current!J12/'Tab 1.2_2013_GDP_P_Constant'!I12*100</f>
        <v>77.87565728343688</v>
      </c>
      <c r="J12" s="127">
        <f>Tab1.1_2013_GDP_P_Current!K12/'Tab 1.2_2013_GDP_P_Constant'!J12*100</f>
        <v>86.831357871031727</v>
      </c>
      <c r="K12" s="127">
        <f>Tab1.1_2013_GDP_P_Current!L12/'Tab 1.2_2013_GDP_P_Constant'!K12*100</f>
        <v>96.990626741942449</v>
      </c>
      <c r="L12" s="127">
        <f>Tab1.1_2013_GDP_P_Current!M12/'Tab 1.2_2013_GDP_P_Constant'!L12*100</f>
        <v>100</v>
      </c>
      <c r="M12" s="127">
        <f>Tab1.1_2013_GDP_P_Current!N12/'Tab 1.2_2013_GDP_P_Constant'!M12*100</f>
        <v>116.58167032425382</v>
      </c>
      <c r="N12" s="127">
        <f>Tab1.1_2013_GDP_P_Current!O12/'Tab 1.2_2013_GDP_P_Constant'!N12*100</f>
        <v>126.44690189358143</v>
      </c>
      <c r="O12" s="127">
        <f>Tab1.1_2013_GDP_P_Current!P12/'Tab 1.2_2013_GDP_P_Constant'!O12*100</f>
        <v>131.55252802800536</v>
      </c>
      <c r="P12" s="127">
        <f>Tab1.1_2013_GDP_P_Current!Q12/'Tab 1.2_2013_GDP_P_Constant'!P12*100</f>
        <v>124.44076769334185</v>
      </c>
      <c r="Q12" s="127">
        <f>Tab1.1_2013_GDP_P_Current!R12/'Tab 1.2_2013_GDP_P_Constant'!Q12*100</f>
        <v>137.44557856162189</v>
      </c>
    </row>
    <row r="13" spans="1:17" x14ac:dyDescent="0.25">
      <c r="A13" s="20" t="s">
        <v>15</v>
      </c>
      <c r="B13" s="21" t="s">
        <v>16</v>
      </c>
      <c r="C13" s="127">
        <f>Tab1.1_2013_GDP_P_Current!D13/'Tab 1.2_2013_GDP_P_Constant'!C13*100</f>
        <v>66.273329172828284</v>
      </c>
      <c r="D13" s="127">
        <f>Tab1.1_2013_GDP_P_Current!E13/'Tab 1.2_2013_GDP_P_Constant'!D13*100</f>
        <v>72.452740298665717</v>
      </c>
      <c r="E13" s="127">
        <f>Tab1.1_2013_GDP_P_Current!F13/'Tab 1.2_2013_GDP_P_Constant'!E13*100</f>
        <v>74.881267691055754</v>
      </c>
      <c r="F13" s="127">
        <f>Tab1.1_2013_GDP_P_Current!G13/'Tab 1.2_2013_GDP_P_Constant'!F13*100</f>
        <v>76.330926826541884</v>
      </c>
      <c r="G13" s="127">
        <f>Tab1.1_2013_GDP_P_Current!H13/'Tab 1.2_2013_GDP_P_Constant'!G13*100</f>
        <v>79.599188021265164</v>
      </c>
      <c r="H13" s="127">
        <f>Tab1.1_2013_GDP_P_Current!I13/'Tab 1.2_2013_GDP_P_Constant'!H13*100</f>
        <v>83.078915755486165</v>
      </c>
      <c r="I13" s="127">
        <f>Tab1.1_2013_GDP_P_Current!J13/'Tab 1.2_2013_GDP_P_Constant'!I13*100</f>
        <v>85.155068069026186</v>
      </c>
      <c r="J13" s="127">
        <f>Tab1.1_2013_GDP_P_Current!K13/'Tab 1.2_2013_GDP_P_Constant'!J13*100</f>
        <v>88.775537242868438</v>
      </c>
      <c r="K13" s="127">
        <f>Tab1.1_2013_GDP_P_Current!L13/'Tab 1.2_2013_GDP_P_Constant'!K13*100</f>
        <v>93.54953752745395</v>
      </c>
      <c r="L13" s="127">
        <f>Tab1.1_2013_GDP_P_Current!M13/'Tab 1.2_2013_GDP_P_Constant'!L13*100</f>
        <v>100</v>
      </c>
      <c r="M13" s="127">
        <f>Tab1.1_2013_GDP_P_Current!N13/'Tab 1.2_2013_GDP_P_Constant'!M13*100</f>
        <v>99.679218757054741</v>
      </c>
      <c r="N13" s="127">
        <f>Tab1.1_2013_GDP_P_Current!O13/'Tab 1.2_2013_GDP_P_Constant'!N13*100</f>
        <v>111.56401412061831</v>
      </c>
      <c r="O13" s="127">
        <f>Tab1.1_2013_GDP_P_Current!P13/'Tab 1.2_2013_GDP_P_Constant'!O13*100</f>
        <v>111.60813595819022</v>
      </c>
      <c r="P13" s="127">
        <f>Tab1.1_2013_GDP_P_Current!Q13/'Tab 1.2_2013_GDP_P_Constant'!P13*100</f>
        <v>110.32719543217885</v>
      </c>
      <c r="Q13" s="127">
        <f>Tab1.1_2013_GDP_P_Current!R13/'Tab 1.2_2013_GDP_P_Constant'!Q13*100</f>
        <v>195.48375891757283</v>
      </c>
    </row>
    <row r="14" spans="1:17" x14ac:dyDescent="0.25">
      <c r="A14" s="20" t="s">
        <v>17</v>
      </c>
      <c r="B14" s="21" t="s">
        <v>18</v>
      </c>
      <c r="C14" s="127">
        <f>Tab1.1_2013_GDP_P_Current!D14/'Tab 1.2_2013_GDP_P_Constant'!C14*100</f>
        <v>66.273329172828284</v>
      </c>
      <c r="D14" s="127">
        <f>Tab1.1_2013_GDP_P_Current!E14/'Tab 1.2_2013_GDP_P_Constant'!D14*100</f>
        <v>72.452740298665731</v>
      </c>
      <c r="E14" s="127">
        <f>Tab1.1_2013_GDP_P_Current!F14/'Tab 1.2_2013_GDP_P_Constant'!E14*100</f>
        <v>74.88126769105574</v>
      </c>
      <c r="F14" s="127">
        <f>Tab1.1_2013_GDP_P_Current!G14/'Tab 1.2_2013_GDP_P_Constant'!F14*100</f>
        <v>76.330926826541884</v>
      </c>
      <c r="G14" s="127">
        <f>Tab1.1_2013_GDP_P_Current!H14/'Tab 1.2_2013_GDP_P_Constant'!G14*100</f>
        <v>79.599188021265149</v>
      </c>
      <c r="H14" s="127">
        <f>Tab1.1_2013_GDP_P_Current!I14/'Tab 1.2_2013_GDP_P_Constant'!H14*100</f>
        <v>83.07891575548615</v>
      </c>
      <c r="I14" s="127">
        <f>Tab1.1_2013_GDP_P_Current!J14/'Tab 1.2_2013_GDP_P_Constant'!I14*100</f>
        <v>85.155068069026171</v>
      </c>
      <c r="J14" s="127">
        <f>Tab1.1_2013_GDP_P_Current!K14/'Tab 1.2_2013_GDP_P_Constant'!J14*100</f>
        <v>88.775537242868424</v>
      </c>
      <c r="K14" s="127">
        <f>Tab1.1_2013_GDP_P_Current!L14/'Tab 1.2_2013_GDP_P_Constant'!K14*100</f>
        <v>93.549537527453936</v>
      </c>
      <c r="L14" s="127">
        <f>Tab1.1_2013_GDP_P_Current!M14/'Tab 1.2_2013_GDP_P_Constant'!L14*100</f>
        <v>100</v>
      </c>
      <c r="M14" s="127">
        <f>Tab1.1_2013_GDP_P_Current!N14/'Tab 1.2_2013_GDP_P_Constant'!M14*100</f>
        <v>100</v>
      </c>
      <c r="N14" s="127">
        <f>Tab1.1_2013_GDP_P_Current!O14/'Tab 1.2_2013_GDP_P_Constant'!N14*100</f>
        <v>110.0508246032569</v>
      </c>
      <c r="O14" s="127">
        <f>Tab1.1_2013_GDP_P_Current!P14/'Tab 1.2_2013_GDP_P_Constant'!O14*100</f>
        <v>110.05082460325686</v>
      </c>
      <c r="P14" s="127">
        <f>Tab1.1_2013_GDP_P_Current!Q14/'Tab 1.2_2013_GDP_P_Constant'!P14*100</f>
        <v>110.0508246032569</v>
      </c>
      <c r="Q14" s="127">
        <f>Tab1.1_2013_GDP_P_Current!R14/'Tab 1.2_2013_GDP_P_Constant'!Q14*100</f>
        <v>110.05082460325688</v>
      </c>
    </row>
    <row r="15" spans="1:17" x14ac:dyDescent="0.25">
      <c r="A15" s="20" t="s">
        <v>19</v>
      </c>
      <c r="B15" s="21" t="s">
        <v>20</v>
      </c>
      <c r="C15" s="127">
        <f>Tab1.1_2013_GDP_P_Current!D15/'Tab 1.2_2013_GDP_P_Constant'!C15*100</f>
        <v>68.310080861056477</v>
      </c>
      <c r="D15" s="127">
        <f>Tab1.1_2013_GDP_P_Current!E15/'Tab 1.2_2013_GDP_P_Constant'!D15*100</f>
        <v>70.467380890940689</v>
      </c>
      <c r="E15" s="127">
        <f>Tab1.1_2013_GDP_P_Current!F15/'Tab 1.2_2013_GDP_P_Constant'!E15*100</f>
        <v>71.916040896827681</v>
      </c>
      <c r="F15" s="127">
        <f>Tab1.1_2013_GDP_P_Current!G15/'Tab 1.2_2013_GDP_P_Constant'!F15*100</f>
        <v>75.796366064292116</v>
      </c>
      <c r="G15" s="127">
        <f>Tab1.1_2013_GDP_P_Current!H15/'Tab 1.2_2013_GDP_P_Constant'!G15*100</f>
        <v>79.143096324368699</v>
      </c>
      <c r="H15" s="127">
        <f>Tab1.1_2013_GDP_P_Current!I15/'Tab 1.2_2013_GDP_P_Constant'!H15*100</f>
        <v>82.783678755289657</v>
      </c>
      <c r="I15" s="127">
        <f>Tab1.1_2013_GDP_P_Current!J15/'Tab 1.2_2013_GDP_P_Constant'!I15*100</f>
        <v>86.922862693054157</v>
      </c>
      <c r="J15" s="127">
        <f>Tab1.1_2013_GDP_P_Current!K15/'Tab 1.2_2013_GDP_P_Constant'!J15*100</f>
        <v>90.74746865154853</v>
      </c>
      <c r="K15" s="127">
        <f>Tab1.1_2013_GDP_P_Current!L15/'Tab 1.2_2013_GDP_P_Constant'!K15*100</f>
        <v>94.608158173145654</v>
      </c>
      <c r="L15" s="127">
        <f>Tab1.1_2013_GDP_P_Current!M15/'Tab 1.2_2013_GDP_P_Constant'!L15*100</f>
        <v>100</v>
      </c>
      <c r="M15" s="127">
        <f>Tab1.1_2013_GDP_P_Current!N15/'Tab 1.2_2013_GDP_P_Constant'!M15*100</f>
        <v>94.683405324493691</v>
      </c>
      <c r="N15" s="127">
        <f>Tab1.1_2013_GDP_P_Current!O15/'Tab 1.2_2013_GDP_P_Constant'!N15*100</f>
        <v>133.5056181060535</v>
      </c>
      <c r="O15" s="127">
        <f>Tab1.1_2013_GDP_P_Current!P15/'Tab 1.2_2013_GDP_P_Constant'!O15*100</f>
        <v>156.45289174774871</v>
      </c>
      <c r="P15" s="127">
        <f>Tab1.1_2013_GDP_P_Current!Q15/'Tab 1.2_2013_GDP_P_Constant'!P15*100</f>
        <v>149.6411709977659</v>
      </c>
      <c r="Q15" s="127">
        <f>Tab1.1_2013_GDP_P_Current!R15/'Tab 1.2_2013_GDP_P_Constant'!Q15*100</f>
        <v>124.27525063018716</v>
      </c>
    </row>
    <row r="16" spans="1:17" x14ac:dyDescent="0.25">
      <c r="A16" s="24"/>
      <c r="B16" s="25" t="s">
        <v>21</v>
      </c>
      <c r="C16" s="132">
        <f>Tab1.1_2013_GDP_P_Current!D16/'Tab 1.2_2013_GDP_P_Constant'!C16*100</f>
        <v>71.150604883065157</v>
      </c>
      <c r="D16" s="132">
        <f>Tab1.1_2013_GDP_P_Current!E16/'Tab 1.2_2013_GDP_P_Constant'!D16*100</f>
        <v>73.585312177671668</v>
      </c>
      <c r="E16" s="132">
        <f>Tab1.1_2013_GDP_P_Current!F16/'Tab 1.2_2013_GDP_P_Constant'!E16*100</f>
        <v>74.91801818564673</v>
      </c>
      <c r="F16" s="132">
        <f>Tab1.1_2013_GDP_P_Current!G16/'Tab 1.2_2013_GDP_P_Constant'!F16*100</f>
        <v>77.98635551294214</v>
      </c>
      <c r="G16" s="132">
        <f>Tab1.1_2013_GDP_P_Current!H16/'Tab 1.2_2013_GDP_P_Constant'!G16*100</f>
        <v>80.836617416136122</v>
      </c>
      <c r="H16" s="132">
        <f>Tab1.1_2013_GDP_P_Current!I16/'Tab 1.2_2013_GDP_P_Constant'!H16*100</f>
        <v>84.00909939386797</v>
      </c>
      <c r="I16" s="132">
        <f>Tab1.1_2013_GDP_P_Current!J16/'Tab 1.2_2013_GDP_P_Constant'!I16*100</f>
        <v>88.215849414929664</v>
      </c>
      <c r="J16" s="132">
        <f>Tab1.1_2013_GDP_P_Current!K16/'Tab 1.2_2013_GDP_P_Constant'!J16*100</f>
        <v>92.04356745768392</v>
      </c>
      <c r="K16" s="132">
        <f>Tab1.1_2013_GDP_P_Current!L16/'Tab 1.2_2013_GDP_P_Constant'!K16*100</f>
        <v>95.433417288346249</v>
      </c>
      <c r="L16" s="132">
        <f>Tab1.1_2013_GDP_P_Current!M16/'Tab 1.2_2013_GDP_P_Constant'!L16*100</f>
        <v>100</v>
      </c>
      <c r="M16" s="132">
        <f>Tab1.1_2013_GDP_P_Current!N16/'Tab 1.2_2013_GDP_P_Constant'!M16*100</f>
        <v>104.77656941273412</v>
      </c>
      <c r="N16" s="132">
        <f>Tab1.1_2013_GDP_P_Current!O16/'Tab 1.2_2013_GDP_P_Constant'!N16*100</f>
        <v>110.25272827073631</v>
      </c>
      <c r="O16" s="132">
        <f>Tab1.1_2013_GDP_P_Current!P16/'Tab 1.2_2013_GDP_P_Constant'!O16*100</f>
        <v>116.38565122848088</v>
      </c>
      <c r="P16" s="132">
        <f>Tab1.1_2013_GDP_P_Current!Q16/'Tab 1.2_2013_GDP_P_Constant'!P16*100</f>
        <v>124.22951535153707</v>
      </c>
      <c r="Q16" s="132">
        <f>Tab1.1_2013_GDP_P_Current!R16/'Tab 1.2_2013_GDP_P_Constant'!Q16*100</f>
        <v>134.02075375525337</v>
      </c>
    </row>
    <row r="17" spans="1:17" x14ac:dyDescent="0.25">
      <c r="A17" s="20" t="s">
        <v>22</v>
      </c>
      <c r="B17" s="1" t="s">
        <v>23</v>
      </c>
      <c r="C17" s="127">
        <f>Tab1.1_2013_GDP_P_Current!D17/'Tab 1.2_2013_GDP_P_Constant'!C17*100</f>
        <v>69.261832080211846</v>
      </c>
      <c r="D17" s="127">
        <f>Tab1.1_2013_GDP_P_Current!E17/'Tab 1.2_2013_GDP_P_Constant'!D17*100</f>
        <v>71.193287339079376</v>
      </c>
      <c r="E17" s="127">
        <f>Tab1.1_2013_GDP_P_Current!F17/'Tab 1.2_2013_GDP_P_Constant'!E17*100</f>
        <v>72.65737973062356</v>
      </c>
      <c r="F17" s="127">
        <f>Tab1.1_2013_GDP_P_Current!G17/'Tab 1.2_2013_GDP_P_Constant'!F17*100</f>
        <v>76.558452345475246</v>
      </c>
      <c r="G17" s="127">
        <f>Tab1.1_2013_GDP_P_Current!H17/'Tab 1.2_2013_GDP_P_Constant'!G17*100</f>
        <v>79.960445771723982</v>
      </c>
      <c r="H17" s="127">
        <f>Tab1.1_2013_GDP_P_Current!I17/'Tab 1.2_2013_GDP_P_Constant'!H17*100</f>
        <v>83.607847004248953</v>
      </c>
      <c r="I17" s="127">
        <f>Tab1.1_2013_GDP_P_Current!J17/'Tab 1.2_2013_GDP_P_Constant'!I17*100</f>
        <v>88.051604072524768</v>
      </c>
      <c r="J17" s="127">
        <f>Tab1.1_2013_GDP_P_Current!K17/'Tab 1.2_2013_GDP_P_Constant'!J17*100</f>
        <v>91.925874651715844</v>
      </c>
      <c r="K17" s="127">
        <f>Tab1.1_2013_GDP_P_Current!L17/'Tab 1.2_2013_GDP_P_Constant'!K17*100</f>
        <v>95.510983763132771</v>
      </c>
      <c r="L17" s="127">
        <f>Tab1.1_2013_GDP_P_Current!M17/'Tab 1.2_2013_GDP_P_Constant'!L17*100</f>
        <v>100</v>
      </c>
      <c r="M17" s="127">
        <f>Tab1.1_2013_GDP_P_Current!N17/'Tab 1.2_2013_GDP_P_Constant'!M17*100</f>
        <v>105.49577661204135</v>
      </c>
      <c r="N17" s="127">
        <f>Tab1.1_2013_GDP_P_Current!O17/'Tab 1.2_2013_GDP_P_Constant'!N17*100</f>
        <v>112.78240948754308</v>
      </c>
      <c r="O17" s="127">
        <f>Tab1.1_2013_GDP_P_Current!P17/'Tab 1.2_2013_GDP_P_Constant'!O17*100</f>
        <v>121.25266799906424</v>
      </c>
      <c r="P17" s="127">
        <f>Tab1.1_2013_GDP_P_Current!Q17/'Tab 1.2_2013_GDP_P_Constant'!P17*100</f>
        <v>130.62096738248198</v>
      </c>
      <c r="Q17" s="127">
        <f>Tab1.1_2013_GDP_P_Current!R17/'Tab 1.2_2013_GDP_P_Constant'!Q17*100</f>
        <v>138.65845693392339</v>
      </c>
    </row>
    <row r="18" spans="1:17" x14ac:dyDescent="0.25">
      <c r="A18" s="20" t="s">
        <v>24</v>
      </c>
      <c r="B18" s="1" t="s">
        <v>25</v>
      </c>
      <c r="C18" s="127">
        <f>Tab1.1_2013_GDP_P_Current!D18/'Tab 1.2_2013_GDP_P_Constant'!C18*100</f>
        <v>53.254564703395722</v>
      </c>
      <c r="D18" s="127">
        <f>Tab1.1_2013_GDP_P_Current!E18/'Tab 1.2_2013_GDP_P_Constant'!D18*100</f>
        <v>60.997939108607682</v>
      </c>
      <c r="E18" s="127">
        <f>Tab1.1_2013_GDP_P_Current!F18/'Tab 1.2_2013_GDP_P_Constant'!E18*100</f>
        <v>60.751136334725807</v>
      </c>
      <c r="F18" s="127">
        <f>Tab1.1_2013_GDP_P_Current!G18/'Tab 1.2_2013_GDP_P_Constant'!F18*100</f>
        <v>61.02733271883514</v>
      </c>
      <c r="G18" s="127">
        <f>Tab1.1_2013_GDP_P_Current!H18/'Tab 1.2_2013_GDP_P_Constant'!G18*100</f>
        <v>62.843051870929159</v>
      </c>
      <c r="H18" s="127">
        <f>Tab1.1_2013_GDP_P_Current!I18/'Tab 1.2_2013_GDP_P_Constant'!H18*100</f>
        <v>64.091868620536729</v>
      </c>
      <c r="I18" s="127">
        <f>Tab1.1_2013_GDP_P_Current!J18/'Tab 1.2_2013_GDP_P_Constant'!I18*100</f>
        <v>72.622924585253841</v>
      </c>
      <c r="J18" s="127">
        <f>Tab1.1_2013_GDP_P_Current!K18/'Tab 1.2_2013_GDP_P_Constant'!J18*100</f>
        <v>81.791663387234735</v>
      </c>
      <c r="K18" s="127">
        <f>Tab1.1_2013_GDP_P_Current!L18/'Tab 1.2_2013_GDP_P_Constant'!K18*100</f>
        <v>88.672890047877402</v>
      </c>
      <c r="L18" s="127">
        <f>Tab1.1_2013_GDP_P_Current!M18/'Tab 1.2_2013_GDP_P_Constant'!L18*100</f>
        <v>100</v>
      </c>
      <c r="M18" s="127">
        <f>Tab1.1_2013_GDP_P_Current!N18/'Tab 1.2_2013_GDP_P_Constant'!M18*100</f>
        <v>110.3571363370132</v>
      </c>
      <c r="N18" s="127">
        <f>Tab1.1_2013_GDP_P_Current!O18/'Tab 1.2_2013_GDP_P_Constant'!N18*100</f>
        <v>116.22459558527751</v>
      </c>
      <c r="O18" s="127">
        <f>Tab1.1_2013_GDP_P_Current!P18/'Tab 1.2_2013_GDP_P_Constant'!O18*100</f>
        <v>115.32177159514316</v>
      </c>
      <c r="P18" s="127">
        <f>Tab1.1_2013_GDP_P_Current!Q18/'Tab 1.2_2013_GDP_P_Constant'!P18*100</f>
        <v>117.27249976318109</v>
      </c>
      <c r="Q18" s="127">
        <f>Tab1.1_2013_GDP_P_Current!R18/'Tab 1.2_2013_GDP_P_Constant'!Q18*100</f>
        <v>120.02728769320387</v>
      </c>
    </row>
    <row r="19" spans="1:17" x14ac:dyDescent="0.25">
      <c r="A19" s="20" t="s">
        <v>26</v>
      </c>
      <c r="B19" s="1" t="s">
        <v>27</v>
      </c>
      <c r="C19" s="127">
        <f>Tab1.1_2013_GDP_P_Current!D19/'Tab 1.2_2013_GDP_P_Constant'!C19*100</f>
        <v>66.116291677580278</v>
      </c>
      <c r="D19" s="127">
        <f>Tab1.1_2013_GDP_P_Current!E19/'Tab 1.2_2013_GDP_P_Constant'!D19*100</f>
        <v>69.361644100253898</v>
      </c>
      <c r="E19" s="127">
        <f>Tab1.1_2013_GDP_P_Current!F19/'Tab 1.2_2013_GDP_P_Constant'!E19*100</f>
        <v>68.66918937349908</v>
      </c>
      <c r="F19" s="127">
        <f>Tab1.1_2013_GDP_P_Current!G19/'Tab 1.2_2013_GDP_P_Constant'!F19*100</f>
        <v>70.476790805087774</v>
      </c>
      <c r="G19" s="127">
        <f>Tab1.1_2013_GDP_P_Current!H19/'Tab 1.2_2013_GDP_P_Constant'!G19*100</f>
        <v>73.834147078779012</v>
      </c>
      <c r="H19" s="127">
        <f>Tab1.1_2013_GDP_P_Current!I19/'Tab 1.2_2013_GDP_P_Constant'!H19*100</f>
        <v>77.408954296110963</v>
      </c>
      <c r="I19" s="127">
        <f>Tab1.1_2013_GDP_P_Current!J19/'Tab 1.2_2013_GDP_P_Constant'!I19*100</f>
        <v>82.405533207053054</v>
      </c>
      <c r="J19" s="127">
        <f>Tab1.1_2013_GDP_P_Current!K19/'Tab 1.2_2013_GDP_P_Constant'!J19*100</f>
        <v>88.857152438000327</v>
      </c>
      <c r="K19" s="127">
        <f>Tab1.1_2013_GDP_P_Current!L19/'Tab 1.2_2013_GDP_P_Constant'!K19*100</f>
        <v>93.59937528463459</v>
      </c>
      <c r="L19" s="127">
        <f>Tab1.1_2013_GDP_P_Current!M19/'Tab 1.2_2013_GDP_P_Constant'!L19*100</f>
        <v>100</v>
      </c>
      <c r="M19" s="127">
        <f>Tab1.1_2013_GDP_P_Current!N19/'Tab 1.2_2013_GDP_P_Constant'!M19*100</f>
        <v>104.68337121330175</v>
      </c>
      <c r="N19" s="127">
        <f>Tab1.1_2013_GDP_P_Current!O19/'Tab 1.2_2013_GDP_P_Constant'!N19*100</f>
        <v>112.69970423594739</v>
      </c>
      <c r="O19" s="127">
        <f>Tab1.1_2013_GDP_P_Current!P19/'Tab 1.2_2013_GDP_P_Constant'!O19*100</f>
        <v>122.00901249038039</v>
      </c>
      <c r="P19" s="127">
        <f>Tab1.1_2013_GDP_P_Current!Q19/'Tab 1.2_2013_GDP_P_Constant'!P19*100</f>
        <v>132.52950233099659</v>
      </c>
      <c r="Q19" s="127">
        <f>Tab1.1_2013_GDP_P_Current!R19/'Tab 1.2_2013_GDP_P_Constant'!Q19*100</f>
        <v>165.86476610865986</v>
      </c>
    </row>
    <row r="20" spans="1:17" x14ac:dyDescent="0.25">
      <c r="A20" s="20" t="s">
        <v>28</v>
      </c>
      <c r="B20" s="1" t="s">
        <v>29</v>
      </c>
      <c r="C20" s="127">
        <f>Tab1.1_2013_GDP_P_Current!D20/'Tab 1.2_2013_GDP_P_Constant'!C20*100</f>
        <v>86.289558068074157</v>
      </c>
      <c r="D20" s="127">
        <f>Tab1.1_2013_GDP_P_Current!E20/'Tab 1.2_2013_GDP_P_Constant'!D20*100</f>
        <v>86.717342235443255</v>
      </c>
      <c r="E20" s="127">
        <f>Tab1.1_2013_GDP_P_Current!F20/'Tab 1.2_2013_GDP_P_Constant'!E20*100</f>
        <v>86.373988710694277</v>
      </c>
      <c r="F20" s="127">
        <f>Tab1.1_2013_GDP_P_Current!G20/'Tab 1.2_2013_GDP_P_Constant'!F20*100</f>
        <v>87.082017363947756</v>
      </c>
      <c r="G20" s="127">
        <f>Tab1.1_2013_GDP_P_Current!H20/'Tab 1.2_2013_GDP_P_Constant'!G20*100</f>
        <v>87.607887234274514</v>
      </c>
      <c r="H20" s="127">
        <f>Tab1.1_2013_GDP_P_Current!I20/'Tab 1.2_2013_GDP_P_Constant'!H20*100</f>
        <v>89.421370500024011</v>
      </c>
      <c r="I20" s="127">
        <f>Tab1.1_2013_GDP_P_Current!J20/'Tab 1.2_2013_GDP_P_Constant'!I20*100</f>
        <v>91.684266066157917</v>
      </c>
      <c r="J20" s="127">
        <f>Tab1.1_2013_GDP_P_Current!K20/'Tab 1.2_2013_GDP_P_Constant'!J20*100</f>
        <v>94.056080955150648</v>
      </c>
      <c r="K20" s="127">
        <f>Tab1.1_2013_GDP_P_Current!L20/'Tab 1.2_2013_GDP_P_Constant'!K20*100</f>
        <v>96.802045958450634</v>
      </c>
      <c r="L20" s="127">
        <f>Tab1.1_2013_GDP_P_Current!M20/'Tab 1.2_2013_GDP_P_Constant'!L20*100</f>
        <v>100</v>
      </c>
      <c r="M20" s="127">
        <f>Tab1.1_2013_GDP_P_Current!N20/'Tab 1.2_2013_GDP_P_Constant'!M20*100</f>
        <v>98.850897574300063</v>
      </c>
      <c r="N20" s="127">
        <f>Tab1.1_2013_GDP_P_Current!O20/'Tab 1.2_2013_GDP_P_Constant'!N20*100</f>
        <v>99.704614918706326</v>
      </c>
      <c r="O20" s="127">
        <f>Tab1.1_2013_GDP_P_Current!P20/'Tab 1.2_2013_GDP_P_Constant'!O20*100</f>
        <v>100.3903081529987</v>
      </c>
      <c r="P20" s="127">
        <f>Tab1.1_2013_GDP_P_Current!Q20/'Tab 1.2_2013_GDP_P_Constant'!P20*100</f>
        <v>99.953499709966437</v>
      </c>
      <c r="Q20" s="127">
        <f>Tab1.1_2013_GDP_P_Current!R20/'Tab 1.2_2013_GDP_P_Constant'!Q20*100</f>
        <v>99.148058059239048</v>
      </c>
    </row>
    <row r="21" spans="1:17" x14ac:dyDescent="0.25">
      <c r="A21" s="20" t="s">
        <v>30</v>
      </c>
      <c r="B21" s="1" t="s">
        <v>31</v>
      </c>
      <c r="C21" s="127">
        <f>Tab1.1_2013_GDP_P_Current!D21/'Tab 1.2_2013_GDP_P_Constant'!C21*100</f>
        <v>68.043123071371099</v>
      </c>
      <c r="D21" s="127">
        <f>Tab1.1_2013_GDP_P_Current!E21/'Tab 1.2_2013_GDP_P_Constant'!D21*100</f>
        <v>70.191992309776111</v>
      </c>
      <c r="E21" s="127">
        <f>Tab1.1_2013_GDP_P_Current!F21/'Tab 1.2_2013_GDP_P_Constant'!E21*100</f>
        <v>71.635493034761694</v>
      </c>
      <c r="F21" s="127">
        <f>Tab1.1_2013_GDP_P_Current!G21/'Tab 1.2_2013_GDP_P_Constant'!F21*100</f>
        <v>75.481699176042639</v>
      </c>
      <c r="G21" s="127">
        <f>Tab1.1_2013_GDP_P_Current!H21/'Tab 1.2_2013_GDP_P_Constant'!G21*100</f>
        <v>78.83584540721526</v>
      </c>
      <c r="H21" s="127">
        <f>Tab1.1_2013_GDP_P_Current!I21/'Tab 1.2_2013_GDP_P_Constant'!H21*100</f>
        <v>82.431947916777702</v>
      </c>
      <c r="I21" s="127">
        <f>Tab1.1_2013_GDP_P_Current!J21/'Tab 1.2_2013_GDP_P_Constant'!I21*100</f>
        <v>86.594218386369235</v>
      </c>
      <c r="J21" s="127">
        <f>Tab1.1_2013_GDP_P_Current!K21/'Tab 1.2_2013_GDP_P_Constant'!J21*100</f>
        <v>90.747468651548559</v>
      </c>
      <c r="K21" s="127">
        <f>Tab1.1_2013_GDP_P_Current!L21/'Tab 1.2_2013_GDP_P_Constant'!K21*100</f>
        <v>94.608158173145668</v>
      </c>
      <c r="L21" s="127">
        <f>Tab1.1_2013_GDP_P_Current!M21/'Tab 1.2_2013_GDP_P_Constant'!L21*100</f>
        <v>100</v>
      </c>
      <c r="M21" s="127">
        <f>Tab1.1_2013_GDP_P_Current!N21/'Tab 1.2_2013_GDP_P_Constant'!M21*100</f>
        <v>107.82946765618236</v>
      </c>
      <c r="N21" s="127">
        <f>Tab1.1_2013_GDP_P_Current!O21/'Tab 1.2_2013_GDP_P_Constant'!N21*100</f>
        <v>99.257143569127933</v>
      </c>
      <c r="O21" s="127">
        <f>Tab1.1_2013_GDP_P_Current!P21/'Tab 1.2_2013_GDP_P_Constant'!O21*100</f>
        <v>98.293211411328073</v>
      </c>
      <c r="P21" s="127">
        <f>Tab1.1_2013_GDP_P_Current!Q21/'Tab 1.2_2013_GDP_P_Constant'!P21*100</f>
        <v>118.29093633797648</v>
      </c>
      <c r="Q21" s="127">
        <f>Tab1.1_2013_GDP_P_Current!R21/'Tab 1.2_2013_GDP_P_Constant'!Q21*100</f>
        <v>194.70935279793798</v>
      </c>
    </row>
    <row r="22" spans="1:17" x14ac:dyDescent="0.25">
      <c r="A22" s="20" t="s">
        <v>32</v>
      </c>
      <c r="B22" s="1" t="s">
        <v>33</v>
      </c>
      <c r="C22" s="127">
        <f>Tab1.1_2013_GDP_P_Current!D22/'Tab 1.2_2013_GDP_P_Constant'!C22*100</f>
        <v>80.928681021647037</v>
      </c>
      <c r="D22" s="127">
        <f>Tab1.1_2013_GDP_P_Current!E22/'Tab 1.2_2013_GDP_P_Constant'!D22*100</f>
        <v>83.561157937678558</v>
      </c>
      <c r="E22" s="127">
        <f>Tab1.1_2013_GDP_P_Current!F22/'Tab 1.2_2013_GDP_P_Constant'!E22*100</f>
        <v>89.021549123811738</v>
      </c>
      <c r="F22" s="127">
        <f>Tab1.1_2013_GDP_P_Current!G22/'Tab 1.2_2013_GDP_P_Constant'!F22*100</f>
        <v>91.829774355262899</v>
      </c>
      <c r="G22" s="127">
        <f>Tab1.1_2013_GDP_P_Current!H22/'Tab 1.2_2013_GDP_P_Constant'!G22*100</f>
        <v>93.051797438689761</v>
      </c>
      <c r="H22" s="127">
        <f>Tab1.1_2013_GDP_P_Current!I22/'Tab 1.2_2013_GDP_P_Constant'!H22*100</f>
        <v>96.199923130431856</v>
      </c>
      <c r="I22" s="127">
        <f>Tab1.1_2013_GDP_P_Current!J22/'Tab 1.2_2013_GDP_P_Constant'!I22*100</f>
        <v>97.393828075917625</v>
      </c>
      <c r="J22" s="127">
        <f>Tab1.1_2013_GDP_P_Current!K22/'Tab 1.2_2013_GDP_P_Constant'!J22*100</f>
        <v>97.934933253268369</v>
      </c>
      <c r="K22" s="127">
        <f>Tab1.1_2013_GDP_P_Current!L22/'Tab 1.2_2013_GDP_P_Constant'!K22*100</f>
        <v>97.945265760162187</v>
      </c>
      <c r="L22" s="127">
        <f>Tab1.1_2013_GDP_P_Current!M22/'Tab 1.2_2013_GDP_P_Constant'!L22*100</f>
        <v>100</v>
      </c>
      <c r="M22" s="127">
        <f>Tab1.1_2013_GDP_P_Current!N22/'Tab 1.2_2013_GDP_P_Constant'!M22*100</f>
        <v>92.779447680483671</v>
      </c>
      <c r="N22" s="127">
        <f>Tab1.1_2013_GDP_P_Current!O22/'Tab 1.2_2013_GDP_P_Constant'!N22*100</f>
        <v>102.67614109471633</v>
      </c>
      <c r="O22" s="127">
        <f>Tab1.1_2013_GDP_P_Current!P22/'Tab 1.2_2013_GDP_P_Constant'!O22*100</f>
        <v>106.70736718009701</v>
      </c>
      <c r="P22" s="127">
        <f>Tab1.1_2013_GDP_P_Current!Q22/'Tab 1.2_2013_GDP_P_Constant'!P22*100</f>
        <v>110.75929103246311</v>
      </c>
      <c r="Q22" s="127">
        <f>Tab1.1_2013_GDP_P_Current!R22/'Tab 1.2_2013_GDP_P_Constant'!Q22*100</f>
        <v>113.79973620338133</v>
      </c>
    </row>
    <row r="23" spans="1:17" x14ac:dyDescent="0.25">
      <c r="A23" s="20" t="s">
        <v>34</v>
      </c>
      <c r="B23" s="1" t="s">
        <v>35</v>
      </c>
      <c r="C23" s="127">
        <f>Tab1.1_2013_GDP_P_Current!D23/'Tab 1.2_2013_GDP_P_Constant'!C23*100</f>
        <v>80.92868102164708</v>
      </c>
      <c r="D23" s="127">
        <f>Tab1.1_2013_GDP_P_Current!E23/'Tab 1.2_2013_GDP_P_Constant'!D23*100</f>
        <v>83.561157937678601</v>
      </c>
      <c r="E23" s="127">
        <f>Tab1.1_2013_GDP_P_Current!F23/'Tab 1.2_2013_GDP_P_Constant'!E23*100</f>
        <v>89.021549123811766</v>
      </c>
      <c r="F23" s="127">
        <f>Tab1.1_2013_GDP_P_Current!G23/'Tab 1.2_2013_GDP_P_Constant'!F23*100</f>
        <v>91.829774355262899</v>
      </c>
      <c r="G23" s="127">
        <f>Tab1.1_2013_GDP_P_Current!H23/'Tab 1.2_2013_GDP_P_Constant'!G23*100</f>
        <v>93.051797438689761</v>
      </c>
      <c r="H23" s="127">
        <f>Tab1.1_2013_GDP_P_Current!I23/'Tab 1.2_2013_GDP_P_Constant'!H23*100</f>
        <v>96.19992313043187</v>
      </c>
      <c r="I23" s="127">
        <f>Tab1.1_2013_GDP_P_Current!J23/'Tab 1.2_2013_GDP_P_Constant'!I23*100</f>
        <v>97.393828075917639</v>
      </c>
      <c r="J23" s="127">
        <f>Tab1.1_2013_GDP_P_Current!K23/'Tab 1.2_2013_GDP_P_Constant'!J23*100</f>
        <v>97.934933253268397</v>
      </c>
      <c r="K23" s="127">
        <f>Tab1.1_2013_GDP_P_Current!L23/'Tab 1.2_2013_GDP_P_Constant'!K23*100</f>
        <v>97.945265760162215</v>
      </c>
      <c r="L23" s="127">
        <f>Tab1.1_2013_GDP_P_Current!M23/'Tab 1.2_2013_GDP_P_Constant'!L23*100</f>
        <v>100</v>
      </c>
      <c r="M23" s="127">
        <f>Tab1.1_2013_GDP_P_Current!N23/'Tab 1.2_2013_GDP_P_Constant'!M23*100</f>
        <v>103.85511369328462</v>
      </c>
      <c r="N23" s="127">
        <f>Tab1.1_2013_GDP_P_Current!O23/'Tab 1.2_2013_GDP_P_Constant'!N23*100</f>
        <v>108.63841520402464</v>
      </c>
      <c r="O23" s="127">
        <f>Tab1.1_2013_GDP_P_Current!P23/'Tab 1.2_2013_GDP_P_Constant'!O23*100</f>
        <v>114.98371131168589</v>
      </c>
      <c r="P23" s="127">
        <f>Tab1.1_2013_GDP_P_Current!Q23/'Tab 1.2_2013_GDP_P_Constant'!P23*100</f>
        <v>122.25529236571036</v>
      </c>
      <c r="Q23" s="127">
        <f>Tab1.1_2013_GDP_P_Current!R23/'Tab 1.2_2013_GDP_P_Constant'!Q23*100</f>
        <v>129.5252684527911</v>
      </c>
    </row>
    <row r="24" spans="1:17" x14ac:dyDescent="0.25">
      <c r="A24" s="20" t="s">
        <v>36</v>
      </c>
      <c r="B24" s="1" t="s">
        <v>37</v>
      </c>
      <c r="C24" s="127">
        <f>Tab1.1_2013_GDP_P_Current!D24/'Tab 1.2_2013_GDP_P_Constant'!C24*100</f>
        <v>80.928681021647108</v>
      </c>
      <c r="D24" s="127">
        <f>Tab1.1_2013_GDP_P_Current!E24/'Tab 1.2_2013_GDP_P_Constant'!D24*100</f>
        <v>83.561157937678615</v>
      </c>
      <c r="E24" s="127">
        <f>Tab1.1_2013_GDP_P_Current!F24/'Tab 1.2_2013_GDP_P_Constant'!E24*100</f>
        <v>89.021549123811781</v>
      </c>
      <c r="F24" s="127">
        <f>Tab1.1_2013_GDP_P_Current!G24/'Tab 1.2_2013_GDP_P_Constant'!F24*100</f>
        <v>91.829774355262899</v>
      </c>
      <c r="G24" s="127">
        <f>Tab1.1_2013_GDP_P_Current!H24/'Tab 1.2_2013_GDP_P_Constant'!G24*100</f>
        <v>93.051797438689789</v>
      </c>
      <c r="H24" s="127">
        <f>Tab1.1_2013_GDP_P_Current!I24/'Tab 1.2_2013_GDP_P_Constant'!H24*100</f>
        <v>96.19992313043187</v>
      </c>
      <c r="I24" s="127">
        <f>Tab1.1_2013_GDP_P_Current!J24/'Tab 1.2_2013_GDP_P_Constant'!I24*100</f>
        <v>97.393828075917668</v>
      </c>
      <c r="J24" s="127">
        <f>Tab1.1_2013_GDP_P_Current!K24/'Tab 1.2_2013_GDP_P_Constant'!J24*100</f>
        <v>97.934933253268412</v>
      </c>
      <c r="K24" s="127">
        <f>Tab1.1_2013_GDP_P_Current!L24/'Tab 1.2_2013_GDP_P_Constant'!K24*100</f>
        <v>97.945265760162229</v>
      </c>
      <c r="L24" s="127">
        <f>Tab1.1_2013_GDP_P_Current!M24/'Tab 1.2_2013_GDP_P_Constant'!L24*100</f>
        <v>100</v>
      </c>
      <c r="M24" s="127">
        <f>Tab1.1_2013_GDP_P_Current!N24/'Tab 1.2_2013_GDP_P_Constant'!M24*100</f>
        <v>102.81956241300465</v>
      </c>
      <c r="N24" s="127">
        <f>Tab1.1_2013_GDP_P_Current!O24/'Tab 1.2_2013_GDP_P_Constant'!N24*100</f>
        <v>105.07668321047427</v>
      </c>
      <c r="O24" s="127">
        <f>Tab1.1_2013_GDP_P_Current!P24/'Tab 1.2_2013_GDP_P_Constant'!O24*100</f>
        <v>114.28103607280995</v>
      </c>
      <c r="P24" s="127">
        <f>Tab1.1_2013_GDP_P_Current!Q24/'Tab 1.2_2013_GDP_P_Constant'!P24*100</f>
        <v>128.36807364806364</v>
      </c>
      <c r="Q24" s="127">
        <f>Tab1.1_2013_GDP_P_Current!R24/'Tab 1.2_2013_GDP_P_Constant'!Q24*100</f>
        <v>130.00201275629374</v>
      </c>
    </row>
    <row r="25" spans="1:17" x14ac:dyDescent="0.25">
      <c r="A25" s="20" t="s">
        <v>38</v>
      </c>
      <c r="B25" s="1" t="s">
        <v>39</v>
      </c>
      <c r="C25" s="127">
        <f>Tab1.1_2013_GDP_P_Current!D25/'Tab 1.2_2013_GDP_P_Constant'!C25*100</f>
        <v>68.043123071371141</v>
      </c>
      <c r="D25" s="127">
        <f>Tab1.1_2013_GDP_P_Current!E25/'Tab 1.2_2013_GDP_P_Constant'!D25*100</f>
        <v>70.191992309776168</v>
      </c>
      <c r="E25" s="127">
        <f>Tab1.1_2013_GDP_P_Current!F25/'Tab 1.2_2013_GDP_P_Constant'!E25*100</f>
        <v>71.635493034761708</v>
      </c>
      <c r="F25" s="127">
        <f>Tab1.1_2013_GDP_P_Current!G25/'Tab 1.2_2013_GDP_P_Constant'!F25*100</f>
        <v>75.481699176042653</v>
      </c>
      <c r="G25" s="127">
        <f>Tab1.1_2013_GDP_P_Current!H25/'Tab 1.2_2013_GDP_P_Constant'!G25*100</f>
        <v>78.835845407215274</v>
      </c>
      <c r="H25" s="127">
        <f>Tab1.1_2013_GDP_P_Current!I25/'Tab 1.2_2013_GDP_P_Constant'!H25*100</f>
        <v>82.434243600966113</v>
      </c>
      <c r="I25" s="127">
        <f>Tab1.1_2013_GDP_P_Current!J25/'Tab 1.2_2013_GDP_P_Constant'!I25*100</f>
        <v>86.594218386369249</v>
      </c>
      <c r="J25" s="127">
        <f>Tab1.1_2013_GDP_P_Current!K25/'Tab 1.2_2013_GDP_P_Constant'!J25*100</f>
        <v>90.747468651548573</v>
      </c>
      <c r="K25" s="127">
        <f>Tab1.1_2013_GDP_P_Current!L25/'Tab 1.2_2013_GDP_P_Constant'!K25*100</f>
        <v>94.608158173145668</v>
      </c>
      <c r="L25" s="127">
        <f>Tab1.1_2013_GDP_P_Current!M25/'Tab 1.2_2013_GDP_P_Constant'!L25*100</f>
        <v>100</v>
      </c>
      <c r="M25" s="127">
        <f>Tab1.1_2013_GDP_P_Current!N25/'Tab 1.2_2013_GDP_P_Constant'!M25*100</f>
        <v>105.94799935696624</v>
      </c>
      <c r="N25" s="127">
        <f>Tab1.1_2013_GDP_P_Current!O25/'Tab 1.2_2013_GDP_P_Constant'!N25*100</f>
        <v>113.16142115915765</v>
      </c>
      <c r="O25" s="127">
        <f>Tab1.1_2013_GDP_P_Current!P25/'Tab 1.2_2013_GDP_P_Constant'!O25*100</f>
        <v>121.34162573441483</v>
      </c>
      <c r="P25" s="127">
        <f>Tab1.1_2013_GDP_P_Current!Q25/'Tab 1.2_2013_GDP_P_Constant'!P25*100</f>
        <v>131.09044218614255</v>
      </c>
      <c r="Q25" s="127">
        <f>Tab1.1_2013_GDP_P_Current!R25/'Tab 1.2_2013_GDP_P_Constant'!Q25*100</f>
        <v>139.63880828607614</v>
      </c>
    </row>
    <row r="26" spans="1:17" x14ac:dyDescent="0.25">
      <c r="A26" s="20" t="s">
        <v>40</v>
      </c>
      <c r="B26" s="1" t="s">
        <v>41</v>
      </c>
      <c r="C26" s="127">
        <f>Tab1.1_2013_GDP_P_Current!D26/'Tab 1.2_2013_GDP_P_Constant'!C26*100</f>
        <v>93.299451360883197</v>
      </c>
      <c r="D26" s="127">
        <f>Tab1.1_2013_GDP_P_Current!E26/'Tab 1.2_2013_GDP_P_Constant'!D26*100</f>
        <v>96.225475416764226</v>
      </c>
      <c r="E26" s="127">
        <f>Tab1.1_2013_GDP_P_Current!F26/'Tab 1.2_2013_GDP_P_Constant'!E26*100</f>
        <v>94.891368640216285</v>
      </c>
      <c r="F26" s="127">
        <f>Tab1.1_2013_GDP_P_Current!G26/'Tab 1.2_2013_GDP_P_Constant'!F26*100</f>
        <v>94.935071274960222</v>
      </c>
      <c r="G26" s="127">
        <f>Tab1.1_2013_GDP_P_Current!H26/'Tab 1.2_2013_GDP_P_Constant'!G26*100</f>
        <v>95.059871582424904</v>
      </c>
      <c r="H26" s="127">
        <f>Tab1.1_2013_GDP_P_Current!I26/'Tab 1.2_2013_GDP_P_Constant'!H26*100</f>
        <v>95.664895197395836</v>
      </c>
      <c r="I26" s="127">
        <f>Tab1.1_2013_GDP_P_Current!J26/'Tab 1.2_2013_GDP_P_Constant'!I26*100</f>
        <v>96.070991107262131</v>
      </c>
      <c r="J26" s="127">
        <f>Tab1.1_2013_GDP_P_Current!K26/'Tab 1.2_2013_GDP_P_Constant'!J26*100</f>
        <v>98.639883290419377</v>
      </c>
      <c r="K26" s="127">
        <f>Tab1.1_2013_GDP_P_Current!L26/'Tab 1.2_2013_GDP_P_Constant'!K26*100</f>
        <v>99.521323819261909</v>
      </c>
      <c r="L26" s="127">
        <f>Tab1.1_2013_GDP_P_Current!M26/'Tab 1.2_2013_GDP_P_Constant'!L26*100</f>
        <v>100</v>
      </c>
      <c r="M26" s="127">
        <f>Tab1.1_2013_GDP_P_Current!N26/'Tab 1.2_2013_GDP_P_Constant'!M26*100</f>
        <v>99.867006710412312</v>
      </c>
      <c r="N26" s="127">
        <f>Tab1.1_2013_GDP_P_Current!O26/'Tab 1.2_2013_GDP_P_Constant'!N26*100</f>
        <v>100.73444207519944</v>
      </c>
      <c r="O26" s="127">
        <f>Tab1.1_2013_GDP_P_Current!P26/'Tab 1.2_2013_GDP_P_Constant'!O26*100</f>
        <v>101.55454832070218</v>
      </c>
      <c r="P26" s="127">
        <f>Tab1.1_2013_GDP_P_Current!Q26/'Tab 1.2_2013_GDP_P_Constant'!P26*100</f>
        <v>101.44220264820207</v>
      </c>
      <c r="Q26" s="127">
        <f>Tab1.1_2013_GDP_P_Current!R26/'Tab 1.2_2013_GDP_P_Constant'!Q26*100</f>
        <v>101.53025125095073</v>
      </c>
    </row>
    <row r="27" spans="1:17" x14ac:dyDescent="0.25">
      <c r="A27" s="20" t="s">
        <v>42</v>
      </c>
      <c r="B27" s="1" t="s">
        <v>43</v>
      </c>
      <c r="C27" s="127">
        <f>Tab1.1_2013_GDP_P_Current!D27/'Tab 1.2_2013_GDP_P_Constant'!C27*100</f>
        <v>97.372912830532499</v>
      </c>
      <c r="D27" s="127">
        <f>Tab1.1_2013_GDP_P_Current!E27/'Tab 1.2_2013_GDP_P_Constant'!D27*100</f>
        <v>98.110936141536712</v>
      </c>
      <c r="E27" s="127">
        <f>Tab1.1_2013_GDP_P_Current!F27/'Tab 1.2_2013_GDP_P_Constant'!E27*100</f>
        <v>97.861653357947489</v>
      </c>
      <c r="F27" s="127">
        <f>Tab1.1_2013_GDP_P_Current!G27/'Tab 1.2_2013_GDP_P_Constant'!F27*100</f>
        <v>98.128018239112663</v>
      </c>
      <c r="G27" s="127">
        <f>Tab1.1_2013_GDP_P_Current!H27/'Tab 1.2_2013_GDP_P_Constant'!G27*100</f>
        <v>98.412965763908986</v>
      </c>
      <c r="H27" s="127">
        <f>Tab1.1_2013_GDP_P_Current!I27/'Tab 1.2_2013_GDP_P_Constant'!H27*100</f>
        <v>99.095480023054336</v>
      </c>
      <c r="I27" s="127">
        <f>Tab1.1_2013_GDP_P_Current!J27/'Tab 1.2_2013_GDP_P_Constant'!I27*100</f>
        <v>99.185111788383338</v>
      </c>
      <c r="J27" s="127">
        <f>Tab1.1_2013_GDP_P_Current!K27/'Tab 1.2_2013_GDP_P_Constant'!J27*100</f>
        <v>99.251888280541749</v>
      </c>
      <c r="K27" s="127">
        <f>Tab1.1_2013_GDP_P_Current!L27/'Tab 1.2_2013_GDP_P_Constant'!K27*100</f>
        <v>99.573231697972105</v>
      </c>
      <c r="L27" s="127">
        <f>Tab1.1_2013_GDP_P_Current!M27/'Tab 1.2_2013_GDP_P_Constant'!L27*100</f>
        <v>100</v>
      </c>
      <c r="M27" s="127">
        <f>Tab1.1_2013_GDP_P_Current!N27/'Tab 1.2_2013_GDP_P_Constant'!M27*100</f>
        <v>122.1626431861544</v>
      </c>
      <c r="N27" s="127">
        <f>Tab1.1_2013_GDP_P_Current!O27/'Tab 1.2_2013_GDP_P_Constant'!N27*100</f>
        <v>128.29769897210033</v>
      </c>
      <c r="O27" s="127">
        <f>Tab1.1_2013_GDP_P_Current!P27/'Tab 1.2_2013_GDP_P_Constant'!O27*100</f>
        <v>131.4242343544008</v>
      </c>
      <c r="P27" s="127">
        <f>Tab1.1_2013_GDP_P_Current!Q27/'Tab 1.2_2013_GDP_P_Constant'!P27*100</f>
        <v>132.77745712190872</v>
      </c>
      <c r="Q27" s="127">
        <f>Tab1.1_2013_GDP_P_Current!R27/'Tab 1.2_2013_GDP_P_Constant'!Q27*100</f>
        <v>134.24422879869761</v>
      </c>
    </row>
    <row r="28" spans="1:17" x14ac:dyDescent="0.25">
      <c r="A28" s="20" t="s">
        <v>44</v>
      </c>
      <c r="B28" s="1" t="s">
        <v>45</v>
      </c>
      <c r="C28" s="127">
        <f>Tab1.1_2013_GDP_P_Current!D28/'Tab 1.2_2013_GDP_P_Constant'!C28*100</f>
        <v>88.013883923094426</v>
      </c>
      <c r="D28" s="127">
        <f>Tab1.1_2013_GDP_P_Current!E28/'Tab 1.2_2013_GDP_P_Constant'!D28*100</f>
        <v>89.144961257906814</v>
      </c>
      <c r="E28" s="127">
        <f>Tab1.1_2013_GDP_P_Current!F28/'Tab 1.2_2013_GDP_P_Constant'!E28*100</f>
        <v>90.18839023459752</v>
      </c>
      <c r="F28" s="127">
        <f>Tab1.1_2013_GDP_P_Current!G28/'Tab 1.2_2013_GDP_P_Constant'!F28*100</f>
        <v>91.10824550931126</v>
      </c>
      <c r="G28" s="127">
        <f>Tab1.1_2013_GDP_P_Current!H28/'Tab 1.2_2013_GDP_P_Constant'!G28*100</f>
        <v>91.498446217835848</v>
      </c>
      <c r="H28" s="127">
        <f>Tab1.1_2013_GDP_P_Current!I28/'Tab 1.2_2013_GDP_P_Constant'!H28*100</f>
        <v>92.308961458541432</v>
      </c>
      <c r="I28" s="127">
        <f>Tab1.1_2013_GDP_P_Current!J28/'Tab 1.2_2013_GDP_P_Constant'!I28*100</f>
        <v>93.41291132029184</v>
      </c>
      <c r="J28" s="127">
        <f>Tab1.1_2013_GDP_P_Current!K28/'Tab 1.2_2013_GDP_P_Constant'!J28*100</f>
        <v>94.828555357868922</v>
      </c>
      <c r="K28" s="127">
        <f>Tab1.1_2013_GDP_P_Current!L28/'Tab 1.2_2013_GDP_P_Constant'!K28*100</f>
        <v>97.249324807229698</v>
      </c>
      <c r="L28" s="127">
        <f>Tab1.1_2013_GDP_P_Current!M28/'Tab 1.2_2013_GDP_P_Constant'!L28*100</f>
        <v>100</v>
      </c>
      <c r="M28" s="127">
        <f>Tab1.1_2013_GDP_P_Current!N28/'Tab 1.2_2013_GDP_P_Constant'!M28*100</f>
        <v>101.7860184804137</v>
      </c>
      <c r="N28" s="127">
        <f>Tab1.1_2013_GDP_P_Current!O28/'Tab 1.2_2013_GDP_P_Constant'!N28*100</f>
        <v>103.93581228235691</v>
      </c>
      <c r="O28" s="127">
        <f>Tab1.1_2013_GDP_P_Current!P28/'Tab 1.2_2013_GDP_P_Constant'!O28*100</f>
        <v>108.33294267561915</v>
      </c>
      <c r="P28" s="127">
        <f>Tab1.1_2013_GDP_P_Current!Q28/'Tab 1.2_2013_GDP_P_Constant'!P28*100</f>
        <v>114.7463952217571</v>
      </c>
      <c r="Q28" s="127">
        <f>Tab1.1_2013_GDP_P_Current!R28/'Tab 1.2_2013_GDP_P_Constant'!Q28*100</f>
        <v>124.07360866292834</v>
      </c>
    </row>
    <row r="29" spans="1:17" x14ac:dyDescent="0.25">
      <c r="A29" s="20" t="s">
        <v>46</v>
      </c>
      <c r="B29" s="1" t="s">
        <v>47</v>
      </c>
      <c r="C29" s="127">
        <f>Tab1.1_2013_GDP_P_Current!D29/'Tab 1.2_2013_GDP_P_Constant'!C29*100</f>
        <v>88.013883923094454</v>
      </c>
      <c r="D29" s="127">
        <f>Tab1.1_2013_GDP_P_Current!E29/'Tab 1.2_2013_GDP_P_Constant'!D29*100</f>
        <v>89.144961257906814</v>
      </c>
      <c r="E29" s="127">
        <f>Tab1.1_2013_GDP_P_Current!F29/'Tab 1.2_2013_GDP_P_Constant'!E29*100</f>
        <v>90.188390234597534</v>
      </c>
      <c r="F29" s="127">
        <f>Tab1.1_2013_GDP_P_Current!G29/'Tab 1.2_2013_GDP_P_Constant'!F29*100</f>
        <v>91.108245509311274</v>
      </c>
      <c r="G29" s="127">
        <f>Tab1.1_2013_GDP_P_Current!H29/'Tab 1.2_2013_GDP_P_Constant'!G29*100</f>
        <v>91.498446217835877</v>
      </c>
      <c r="H29" s="127">
        <f>Tab1.1_2013_GDP_P_Current!I29/'Tab 1.2_2013_GDP_P_Constant'!H29*100</f>
        <v>92.308961458541461</v>
      </c>
      <c r="I29" s="127">
        <f>Tab1.1_2013_GDP_P_Current!J29/'Tab 1.2_2013_GDP_P_Constant'!I29*100</f>
        <v>93.41291132029184</v>
      </c>
      <c r="J29" s="127">
        <f>Tab1.1_2013_GDP_P_Current!K29/'Tab 1.2_2013_GDP_P_Constant'!J29*100</f>
        <v>94.82855535786895</v>
      </c>
      <c r="K29" s="127">
        <f>Tab1.1_2013_GDP_P_Current!L29/'Tab 1.2_2013_GDP_P_Constant'!K29*100</f>
        <v>97.249324807229698</v>
      </c>
      <c r="L29" s="127">
        <f>Tab1.1_2013_GDP_P_Current!M29/'Tab 1.2_2013_GDP_P_Constant'!L29*100</f>
        <v>100</v>
      </c>
      <c r="M29" s="127">
        <f>Tab1.1_2013_GDP_P_Current!N29/'Tab 1.2_2013_GDP_P_Constant'!M29*100</f>
        <v>103.59577249069403</v>
      </c>
      <c r="N29" s="127">
        <f>Tab1.1_2013_GDP_P_Current!O29/'Tab 1.2_2013_GDP_P_Constant'!N29*100</f>
        <v>108.4059699793863</v>
      </c>
      <c r="O29" s="127">
        <f>Tab1.1_2013_GDP_P_Current!P29/'Tab 1.2_2013_GDP_P_Constant'!O29*100</f>
        <v>114.86004292531445</v>
      </c>
      <c r="P29" s="127">
        <f>Tab1.1_2013_GDP_P_Current!Q29/'Tab 1.2_2013_GDP_P_Constant'!P29*100</f>
        <v>121.80815174106054</v>
      </c>
      <c r="Q29" s="127">
        <f>Tab1.1_2013_GDP_P_Current!R29/'Tab 1.2_2013_GDP_P_Constant'!Q29*100</f>
        <v>128.6681653222555</v>
      </c>
    </row>
    <row r="30" spans="1:17" x14ac:dyDescent="0.25">
      <c r="A30" s="24"/>
      <c r="B30" s="16" t="s">
        <v>48</v>
      </c>
      <c r="C30" s="132">
        <f>Tab1.1_2013_GDP_P_Current!D30/'Tab 1.2_2013_GDP_P_Constant'!C30*100</f>
        <v>69.856166659823018</v>
      </c>
      <c r="D30" s="132">
        <f>Tab1.1_2013_GDP_P_Current!E30/'Tab 1.2_2013_GDP_P_Constant'!D30*100</f>
        <v>73.040574106630345</v>
      </c>
      <c r="E30" s="132">
        <f>Tab1.1_2013_GDP_P_Current!F30/'Tab 1.2_2013_GDP_P_Constant'!E30*100</f>
        <v>73.292072409534711</v>
      </c>
      <c r="F30" s="132">
        <f>Tab1.1_2013_GDP_P_Current!G30/'Tab 1.2_2013_GDP_P_Constant'!F30*100</f>
        <v>76.126351121695023</v>
      </c>
      <c r="G30" s="132">
        <f>Tab1.1_2013_GDP_P_Current!H30/'Tab 1.2_2013_GDP_P_Constant'!G30*100</f>
        <v>78.929148119760555</v>
      </c>
      <c r="H30" s="132">
        <f>Tab1.1_2013_GDP_P_Current!I30/'Tab 1.2_2013_GDP_P_Constant'!H30*100</f>
        <v>81.706820854205915</v>
      </c>
      <c r="I30" s="132">
        <f>Tab1.1_2013_GDP_P_Current!J30/'Tab 1.2_2013_GDP_P_Constant'!I30*100</f>
        <v>87.444068285644178</v>
      </c>
      <c r="J30" s="132">
        <f>Tab1.1_2013_GDP_P_Current!K30/'Tab 1.2_2013_GDP_P_Constant'!J30*100</f>
        <v>91.108257414841901</v>
      </c>
      <c r="K30" s="132">
        <f>Tab1.1_2013_GDP_P_Current!L30/'Tab 1.2_2013_GDP_P_Constant'!K30*100</f>
        <v>94.840880436510517</v>
      </c>
      <c r="L30" s="132">
        <f>Tab1.1_2013_GDP_P_Current!M30/'Tab 1.2_2013_GDP_P_Constant'!L30*100</f>
        <v>100</v>
      </c>
      <c r="M30" s="132">
        <f>Tab1.1_2013_GDP_P_Current!N30/'Tab 1.2_2013_GDP_P_Constant'!M30*100</f>
        <v>103.98938617969944</v>
      </c>
      <c r="N30" s="132">
        <f>Tab1.1_2013_GDP_P_Current!O30/'Tab 1.2_2013_GDP_P_Constant'!N30*100</f>
        <v>113.03125980104151</v>
      </c>
      <c r="O30" s="132">
        <f>Tab1.1_2013_GDP_P_Current!P30/'Tab 1.2_2013_GDP_P_Constant'!O30*100</f>
        <v>122.3447003061406</v>
      </c>
      <c r="P30" s="132">
        <f>Tab1.1_2013_GDP_P_Current!Q30/'Tab 1.2_2013_GDP_P_Constant'!P30*100</f>
        <v>128.16853197570254</v>
      </c>
      <c r="Q30" s="132">
        <f>Tab1.1_2013_GDP_P_Current!R30/'Tab 1.2_2013_GDP_P_Constant'!Q30*100</f>
        <v>134.2631398296536</v>
      </c>
    </row>
    <row r="31" spans="1:17" x14ac:dyDescent="0.25">
      <c r="A31" s="20"/>
      <c r="B31" s="1" t="s">
        <v>49</v>
      </c>
      <c r="C31" s="127">
        <f>Tab1.1_2013_GDP_P_Current!D31/'Tab 1.2_2013_GDP_P_Constant'!C31*100</f>
        <v>68.352372021678988</v>
      </c>
      <c r="D31" s="127">
        <f>Tab1.1_2013_GDP_P_Current!E31/'Tab 1.2_2013_GDP_P_Constant'!D31*100</f>
        <v>66.486004500092122</v>
      </c>
      <c r="E31" s="127">
        <f>Tab1.1_2013_GDP_P_Current!F31/'Tab 1.2_2013_GDP_P_Constant'!E31*100</f>
        <v>77.872217675145492</v>
      </c>
      <c r="F31" s="127">
        <f>Tab1.1_2013_GDP_P_Current!G31/'Tab 1.2_2013_GDP_P_Constant'!F31*100</f>
        <v>87.213408133696205</v>
      </c>
      <c r="G31" s="127">
        <f>Tab1.1_2013_GDP_P_Current!H31/'Tab 1.2_2013_GDP_P_Constant'!G31*100</f>
        <v>75.795428531537709</v>
      </c>
      <c r="H31" s="127">
        <f>Tab1.1_2013_GDP_P_Current!I31/'Tab 1.2_2013_GDP_P_Constant'!H31*100</f>
        <v>90.8873061591664</v>
      </c>
      <c r="I31" s="127">
        <f>Tab1.1_2013_GDP_P_Current!J31/'Tab 1.2_2013_GDP_P_Constant'!I31*100</f>
        <v>79.314841200082512</v>
      </c>
      <c r="J31" s="127">
        <f>Tab1.1_2013_GDP_P_Current!K31/'Tab 1.2_2013_GDP_P_Constant'!J31*100</f>
        <v>88.007639678583288</v>
      </c>
      <c r="K31" s="127">
        <f>Tab1.1_2013_GDP_P_Current!L31/'Tab 1.2_2013_GDP_P_Constant'!K31*100</f>
        <v>88.182361210058374</v>
      </c>
      <c r="L31" s="127">
        <f>Tab1.1_2013_GDP_P_Current!M31/'Tab 1.2_2013_GDP_P_Constant'!L31*100</f>
        <v>100</v>
      </c>
      <c r="M31" s="127">
        <f>Tab1.1_2013_GDP_P_Current!N31/'Tab 1.2_2013_GDP_P_Constant'!M31*100</f>
        <v>121.95208054402762</v>
      </c>
      <c r="N31" s="127">
        <f>Tab1.1_2013_GDP_P_Current!O31/'Tab 1.2_2013_GDP_P_Constant'!N31*100</f>
        <v>148.35906553493959</v>
      </c>
      <c r="O31" s="127">
        <f>Tab1.1_2013_GDP_P_Current!P31/'Tab 1.2_2013_GDP_P_Constant'!O31*100</f>
        <v>153.4759595133134</v>
      </c>
      <c r="P31" s="127">
        <f>Tab1.1_2013_GDP_P_Current!Q31/'Tab 1.2_2013_GDP_P_Constant'!P31*100</f>
        <v>145.43544595154566</v>
      </c>
      <c r="Q31" s="127">
        <f>Tab1.1_2013_GDP_P_Current!R31/'Tab 1.2_2013_GDP_P_Constant'!Q31*100</f>
        <v>160.88490725061467</v>
      </c>
    </row>
    <row r="32" spans="1:17" x14ac:dyDescent="0.25">
      <c r="A32" s="30"/>
      <c r="B32" s="30"/>
      <c r="C32" s="30"/>
      <c r="D32" s="30"/>
      <c r="E32" s="30"/>
      <c r="F32" s="30"/>
      <c r="G32" s="30"/>
      <c r="H32" s="30"/>
      <c r="I32" s="30"/>
      <c r="J32" s="30"/>
      <c r="K32" s="30"/>
      <c r="L32" s="30"/>
      <c r="M32" s="30"/>
      <c r="N32" s="30"/>
      <c r="O32" s="30"/>
      <c r="P32" s="30"/>
      <c r="Q32" s="30"/>
    </row>
    <row r="34" spans="2:2" x14ac:dyDescent="0.25">
      <c r="B34" s="34" t="s">
        <v>76</v>
      </c>
    </row>
  </sheetData>
  <mergeCells count="1">
    <mergeCell ref="A1:N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Content</vt:lpstr>
      <vt:lpstr>Tab1.1_2013_GDP_P_Current</vt:lpstr>
      <vt:lpstr>Tab 1.2_2013_GDP_P_Constant</vt:lpstr>
      <vt:lpstr>Tab1.3_2013_Contribution to GDP</vt:lpstr>
      <vt:lpstr>Tab 1.4_2013_GDP Growth</vt:lpstr>
      <vt:lpstr>Tab 1.5_2013_Deflator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Muhammed Bittaye</dc:creator>
  <cp:lastModifiedBy>Sanna Manjang</cp:lastModifiedBy>
  <dcterms:created xsi:type="dcterms:W3CDTF">2018-07-09T19:18:40Z</dcterms:created>
  <dcterms:modified xsi:type="dcterms:W3CDTF">2019-04-30T19:49:04Z</dcterms:modified>
</cp:coreProperties>
</file>