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GDP 2020\"/>
    </mc:Choice>
  </mc:AlternateContent>
  <bookViews>
    <workbookView xWindow="0" yWindow="60" windowWidth="20490" windowHeight="7560" firstSheet="4" activeTab="5"/>
  </bookViews>
  <sheets>
    <sheet name="Cover" sheetId="1" r:id="rId1"/>
    <sheet name="Content" sheetId="2" r:id="rId2"/>
    <sheet name="Tab1.1_2013_GDP_E_Current" sheetId="4" r:id="rId3"/>
    <sheet name="Tab1.2_2013_GDP_E_Constant" sheetId="5" r:id="rId4"/>
    <sheet name="Tab1.3_2013_GDP_E_Structure" sheetId="6" r:id="rId5"/>
    <sheet name="Tab1.4_2013_GDP_E_Growth rates" sheetId="7" r:id="rId6"/>
    <sheet name="Tab1.5_2013_GDP_E_Deflators" sheetId="8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6" l="1"/>
  <c r="Q14" i="6"/>
  <c r="Q9" i="6"/>
  <c r="Q17" i="6"/>
  <c r="Q10" i="6"/>
  <c r="Q6" i="6"/>
  <c r="Q11" i="6"/>
  <c r="Q21" i="6"/>
  <c r="Q8" i="6"/>
  <c r="Q16" i="6"/>
  <c r="Q13" i="6"/>
  <c r="Q19" i="6"/>
  <c r="Q15" i="6"/>
  <c r="Q7" i="6"/>
  <c r="Q18" i="6"/>
  <c r="Q5" i="6"/>
  <c r="Q4" i="6"/>
  <c r="Q20" i="6"/>
  <c r="Z14" i="5" l="1"/>
</calcChain>
</file>

<file path=xl/sharedStrings.xml><?xml version="1.0" encoding="utf-8"?>
<sst xmlns="http://schemas.openxmlformats.org/spreadsheetml/2006/main" count="164" uniqueCount="48">
  <si>
    <t>THE REPUBLIC OF THE GAMBIA</t>
  </si>
  <si>
    <t>Gambia National Accounts Statistics Annual Bulletin</t>
  </si>
  <si>
    <t>GAMBIA BUREAU OF STATISTICS, GBoS</t>
  </si>
  <si>
    <t>https://www.gbosdata.org/</t>
  </si>
  <si>
    <t>TABLE OF CONTENTS</t>
  </si>
  <si>
    <t>Gross Fixed Capital Formation</t>
  </si>
  <si>
    <t>Total Construction</t>
  </si>
  <si>
    <t>Livestock</t>
  </si>
  <si>
    <t xml:space="preserve">    Exports of Goods </t>
  </si>
  <si>
    <t xml:space="preserve">    Exports of Services</t>
  </si>
  <si>
    <t xml:space="preserve">    Imports of Services</t>
  </si>
  <si>
    <t>Gross Domestic Product (GDP) market price</t>
  </si>
  <si>
    <t xml:space="preserve">   Households Final Consumption Expenditures</t>
  </si>
  <si>
    <t>Description</t>
  </si>
  <si>
    <t>Export of Goods and Services (FOB)</t>
  </si>
  <si>
    <t>Machinery and Equipment</t>
  </si>
  <si>
    <t xml:space="preserve">      Private Construction</t>
  </si>
  <si>
    <t xml:space="preserve">      Public Construction</t>
  </si>
  <si>
    <t>Import of Goods and Services (FOB)</t>
  </si>
  <si>
    <t xml:space="preserve">    Imports of Goods </t>
  </si>
  <si>
    <t>Net exports</t>
  </si>
  <si>
    <t>Statistical discrepancies and Changes in inventories</t>
  </si>
  <si>
    <t>Domestic Demand</t>
  </si>
  <si>
    <t xml:space="preserve">   General Government final consumption</t>
  </si>
  <si>
    <t xml:space="preserve">   NPISH final consumption</t>
  </si>
  <si>
    <t>2.1.1</t>
  </si>
  <si>
    <t>2.1.2</t>
  </si>
  <si>
    <t>3=1+2</t>
  </si>
  <si>
    <t>4.1.1</t>
  </si>
  <si>
    <t>4.1.2</t>
  </si>
  <si>
    <t>4.2.1</t>
  </si>
  <si>
    <t>4.2.2</t>
  </si>
  <si>
    <t>No.</t>
  </si>
  <si>
    <t>6=3+4+5</t>
  </si>
  <si>
    <t>Final Consumption Expenditure</t>
  </si>
  <si>
    <t>2020*</t>
  </si>
  <si>
    <t>2020* Provisional data</t>
  </si>
  <si>
    <t>MAY 2021</t>
  </si>
  <si>
    <t>Table 1.3: Contribution of Expenditure on Gross Domestic Product  (in percent)</t>
  </si>
  <si>
    <t xml:space="preserve">Table 1.5: GDP Expenditure Deflator </t>
  </si>
  <si>
    <t xml:space="preserve">Table 1.1: Expenditure on Gross Domestic Product (GDP) at Current Market Prices </t>
  </si>
  <si>
    <t xml:space="preserve">Table 1.2: Expenditure on Gross Domestic Product (GDP) at Constant 2013 Prices </t>
  </si>
  <si>
    <t xml:space="preserve"> Table 1.1: GDP by Expenditure approach at market prices (2013 base year)</t>
  </si>
  <si>
    <t xml:space="preserve"> Table 1.2: GDP by Expenditure approach at constant prices (2013 base year)</t>
  </si>
  <si>
    <t>Table 1.4: Real growth rates of GDP by Expenditure approach</t>
  </si>
  <si>
    <t>Table 1.3:  Structure of GDP by Expenditure approach (in Percent)</t>
  </si>
  <si>
    <t xml:space="preserve">Table 1.5: Deflators of GDP by Expenditure approach </t>
  </si>
  <si>
    <t>Table 1.4: Real Growth Rates on Expenditure of Gross Domestic Product at Constant 2013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</si>
</sst>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0.0"/>
    <numFmt numFmtId="169" formatCode="0.000"/>
    <numFmt numFmtId="170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2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Fill="1"/>
    <xf numFmtId="165" fontId="7" fillId="0" borderId="0" xfId="1" applyNumberFormat="1" applyFont="1"/>
    <xf numFmtId="0" fontId="10" fillId="0" borderId="0" xfId="0" applyFont="1"/>
    <xf numFmtId="0" fontId="11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165" fontId="6" fillId="0" borderId="0" xfId="1" applyNumberFormat="1" applyFont="1" applyFill="1"/>
    <xf numFmtId="165" fontId="12" fillId="0" borderId="0" xfId="1" applyNumberFormat="1" applyFont="1" applyFill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65" fontId="9" fillId="0" borderId="0" xfId="1" applyNumberFormat="1" applyFont="1"/>
    <xf numFmtId="0" fontId="6" fillId="0" borderId="0" xfId="0" applyFont="1" applyFill="1" applyAlignment="1">
      <alignment horizontal="left"/>
    </xf>
    <xf numFmtId="165" fontId="6" fillId="0" borderId="0" xfId="1" applyNumberFormat="1" applyFont="1" applyFill="1" applyAlignment="1">
      <alignment horizontal="left"/>
    </xf>
    <xf numFmtId="165" fontId="12" fillId="0" borderId="0" xfId="1" applyNumberFormat="1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5" fontId="7" fillId="0" borderId="0" xfId="1" applyNumberFormat="1" applyFont="1" applyAlignment="1">
      <alignment horizontal="center"/>
    </xf>
    <xf numFmtId="3" fontId="13" fillId="0" borderId="0" xfId="0" applyNumberFormat="1" applyFo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165" fontId="6" fillId="2" borderId="0" xfId="1" applyNumberFormat="1" applyFont="1" applyFill="1" applyAlignment="1">
      <alignment horizontal="left"/>
    </xf>
    <xf numFmtId="165" fontId="12" fillId="2" borderId="0" xfId="1" applyNumberFormat="1" applyFont="1" applyFill="1" applyAlignment="1">
      <alignment horizontal="left"/>
    </xf>
    <xf numFmtId="0" fontId="14" fillId="0" borderId="0" xfId="0" applyFont="1" applyFill="1"/>
    <xf numFmtId="0" fontId="13" fillId="0" borderId="0" xfId="0" applyFont="1"/>
    <xf numFmtId="165" fontId="13" fillId="0" borderId="0" xfId="1" applyNumberFormat="1" applyFont="1"/>
    <xf numFmtId="165" fontId="6" fillId="2" borderId="0" xfId="1" applyNumberFormat="1" applyFont="1" applyFill="1" applyAlignment="1">
      <alignment horizontal="right"/>
    </xf>
    <xf numFmtId="165" fontId="12" fillId="2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168" fontId="6" fillId="0" borderId="0" xfId="2" applyNumberFormat="1" applyFont="1" applyFill="1" applyAlignment="1">
      <alignment horizontal="right"/>
    </xf>
    <xf numFmtId="168" fontId="7" fillId="0" borderId="0" xfId="2" applyNumberFormat="1" applyFont="1" applyAlignment="1">
      <alignment horizontal="right"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168" fontId="6" fillId="2" borderId="0" xfId="2" applyNumberFormat="1" applyFont="1" applyFill="1" applyAlignment="1">
      <alignment horizontal="right"/>
    </xf>
    <xf numFmtId="168" fontId="13" fillId="0" borderId="0" xfId="2" applyNumberFormat="1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8" fontId="6" fillId="0" borderId="0" xfId="2" applyNumberFormat="1" applyFont="1" applyFill="1" applyAlignment="1">
      <alignment horizontal="center"/>
    </xf>
    <xf numFmtId="168" fontId="12" fillId="0" borderId="0" xfId="2" applyNumberFormat="1" applyFont="1" applyFill="1" applyAlignment="1">
      <alignment horizontal="center"/>
    </xf>
    <xf numFmtId="168" fontId="7" fillId="0" borderId="0" xfId="2" applyNumberFormat="1" applyFont="1" applyAlignment="1">
      <alignment horizontal="center"/>
    </xf>
    <xf numFmtId="168" fontId="9" fillId="0" borderId="0" xfId="2" applyNumberFormat="1" applyFont="1" applyAlignment="1">
      <alignment horizontal="center"/>
    </xf>
    <xf numFmtId="168" fontId="6" fillId="2" borderId="0" xfId="2" applyNumberFormat="1" applyFont="1" applyFill="1" applyAlignment="1">
      <alignment horizontal="center"/>
    </xf>
    <xf numFmtId="168" fontId="12" fillId="2" borderId="0" xfId="2" applyNumberFormat="1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 applyFill="1" applyBorder="1" applyAlignment="1">
      <alignment horizontal="center"/>
    </xf>
    <xf numFmtId="164" fontId="6" fillId="0" borderId="0" xfId="2" applyNumberFormat="1" applyFont="1" applyFill="1" applyAlignment="1">
      <alignment horizontal="right"/>
    </xf>
    <xf numFmtId="0" fontId="14" fillId="0" borderId="0" xfId="0" applyFont="1" applyFill="1" applyBorder="1"/>
    <xf numFmtId="164" fontId="7" fillId="0" borderId="0" xfId="2" applyNumberFormat="1" applyFont="1" applyAlignment="1">
      <alignment horizontal="right"/>
    </xf>
    <xf numFmtId="164" fontId="6" fillId="2" borderId="0" xfId="2" applyNumberFormat="1" applyFont="1" applyFill="1" applyAlignment="1">
      <alignment horizontal="right"/>
    </xf>
    <xf numFmtId="164" fontId="13" fillId="0" borderId="0" xfId="2" applyNumberFormat="1" applyFont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center"/>
    </xf>
    <xf numFmtId="164" fontId="12" fillId="0" borderId="0" xfId="2" applyNumberFormat="1" applyFont="1" applyFill="1" applyAlignment="1">
      <alignment horizontal="center"/>
    </xf>
    <xf numFmtId="164" fontId="7" fillId="0" borderId="0" xfId="2" applyNumberFormat="1" applyFont="1" applyAlignment="1">
      <alignment horizontal="center"/>
    </xf>
    <xf numFmtId="164" fontId="9" fillId="0" borderId="0" xfId="2" applyNumberFormat="1" applyFont="1" applyAlignment="1">
      <alignment horizontal="center"/>
    </xf>
    <xf numFmtId="164" fontId="6" fillId="2" borderId="0" xfId="2" applyNumberFormat="1" applyFont="1" applyFill="1" applyAlignment="1">
      <alignment horizontal="center"/>
    </xf>
    <xf numFmtId="164" fontId="12" fillId="2" borderId="0" xfId="2" applyNumberFormat="1" applyFont="1" applyFill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center"/>
    </xf>
    <xf numFmtId="166" fontId="6" fillId="0" borderId="0" xfId="1" applyNumberFormat="1" applyFont="1" applyFill="1"/>
    <xf numFmtId="166" fontId="7" fillId="0" borderId="0" xfId="1" applyNumberFormat="1" applyFont="1"/>
    <xf numFmtId="166" fontId="6" fillId="0" borderId="0" xfId="1" applyNumberFormat="1" applyFont="1" applyFill="1" applyAlignment="1">
      <alignment horizontal="left"/>
    </xf>
    <xf numFmtId="167" fontId="7" fillId="0" borderId="0" xfId="0" applyNumberFormat="1" applyFont="1"/>
    <xf numFmtId="166" fontId="6" fillId="2" borderId="0" xfId="1" applyNumberFormat="1" applyFont="1" applyFill="1" applyAlignment="1">
      <alignment horizontal="left"/>
    </xf>
    <xf numFmtId="166" fontId="13" fillId="0" borderId="0" xfId="1" applyNumberFormat="1" applyFont="1"/>
    <xf numFmtId="0" fontId="6" fillId="2" borderId="12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6" fontId="6" fillId="0" borderId="0" xfId="1" applyNumberFormat="1" applyFont="1" applyFill="1" applyAlignment="1">
      <alignment horizontal="right"/>
    </xf>
    <xf numFmtId="166" fontId="12" fillId="0" borderId="0" xfId="1" applyNumberFormat="1" applyFont="1" applyFill="1" applyAlignment="1">
      <alignment horizontal="right"/>
    </xf>
    <xf numFmtId="166" fontId="7" fillId="0" borderId="0" xfId="1" applyNumberFormat="1" applyFont="1" applyAlignment="1">
      <alignment horizontal="right"/>
    </xf>
    <xf numFmtId="166" fontId="9" fillId="0" borderId="0" xfId="1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6" fontId="6" fillId="2" borderId="0" xfId="1" applyNumberFormat="1" applyFont="1" applyFill="1" applyAlignment="1">
      <alignment horizontal="right"/>
    </xf>
    <xf numFmtId="166" fontId="12" fillId="2" borderId="0" xfId="1" applyNumberFormat="1" applyFont="1" applyFill="1" applyAlignment="1">
      <alignment horizontal="right"/>
    </xf>
    <xf numFmtId="166" fontId="13" fillId="0" borderId="0" xfId="1" applyNumberFormat="1" applyFont="1" applyAlignment="1">
      <alignment horizontal="right"/>
    </xf>
    <xf numFmtId="166" fontId="11" fillId="0" borderId="0" xfId="1" applyNumberFormat="1" applyFont="1" applyAlignment="1">
      <alignment horizontal="right"/>
    </xf>
    <xf numFmtId="170" fontId="6" fillId="0" borderId="0" xfId="1" applyNumberFormat="1" applyFont="1" applyFill="1" applyBorder="1" applyAlignment="1">
      <alignment horizontal="right"/>
    </xf>
    <xf numFmtId="170" fontId="12" fillId="0" borderId="0" xfId="1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left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15" fillId="0" borderId="1" xfId="0" applyFont="1" applyBorder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4" fillId="0" borderId="4" xfId="0" applyFont="1" applyBorder="1"/>
    <xf numFmtId="49" fontId="16" fillId="0" borderId="0" xfId="0" applyNumberFormat="1" applyFont="1" applyBorder="1"/>
    <xf numFmtId="0" fontId="17" fillId="0" borderId="4" xfId="0" applyFont="1" applyBorder="1"/>
    <xf numFmtId="0" fontId="18" fillId="0" borderId="4" xfId="3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0" xfId="0" applyFont="1" applyAlignment="1">
      <alignment horizontal="left"/>
    </xf>
  </cellXfs>
  <cellStyles count="5">
    <cellStyle name="Comma" xfId="1" builtinId="3"/>
    <cellStyle name="Hyperlink" xfId="3" builtinId="8"/>
    <cellStyle name="Normal" xfId="0" builtinId="0"/>
    <cellStyle name="Normal 1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0</xdr:rowOff>
    </xdr:from>
    <xdr:to>
      <xdr:col>10</xdr:col>
      <xdr:colOff>581025</xdr:colOff>
      <xdr:row>3</xdr:row>
      <xdr:rowOff>152400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CDCAA058-CF23-47CA-9FB7-B79B2840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0"/>
          <a:ext cx="1089025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514350</xdr:colOff>
      <xdr:row>3</xdr:row>
      <xdr:rowOff>114300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61239D50-E6AA-4850-B4D9-6A5C1CA3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700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4</xdr:row>
      <xdr:rowOff>28575</xdr:rowOff>
    </xdr:from>
    <xdr:to>
      <xdr:col>10</xdr:col>
      <xdr:colOff>581025</xdr:colOff>
      <xdr:row>10</xdr:row>
      <xdr:rowOff>85725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B573270-8660-48E3-A12E-3F516165CAA3}"/>
            </a:ext>
          </a:extLst>
        </xdr:cNvPr>
        <xdr:cNvSpPr txBox="1">
          <a:spLocks noChangeArrowheads="1"/>
        </xdr:cNvSpPr>
      </xdr:nvSpPr>
      <xdr:spPr bwMode="auto">
        <a:xfrm>
          <a:off x="47625" y="854075"/>
          <a:ext cx="6946900" cy="1162050"/>
        </a:xfrm>
        <a:prstGeom prst="rect">
          <a:avLst/>
        </a:prstGeom>
        <a:solidFill>
          <a:srgbClr val="CCFFFF"/>
        </a:solidFill>
        <a:ln w="9525">
          <a:solidFill>
            <a:srgbClr val="99CC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/>
            </a:rPr>
            <a:t>OUR PLEASURE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The Gambia Bureau of Statistics (GBOS) is very pleased to deliver to users the new Gross Domestic Product (GDP) estimates by the Expenditures method.</a:t>
          </a:r>
          <a:endParaRPr lang="en-US" sz="1400" b="1" i="0" u="none" strike="noStrike" baseline="0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For more details on the development of the 2013 benchmark, please contact the GBOS National Accounts Unit.</a:t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10</xdr:col>
      <xdr:colOff>95250</xdr:colOff>
      <xdr:row>20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88B004A-BE1D-49A5-958C-F06B6E8F3CB0}"/>
            </a:ext>
          </a:extLst>
        </xdr:cNvPr>
        <xdr:cNvSpPr txBox="1"/>
      </xdr:nvSpPr>
      <xdr:spPr>
        <a:xfrm>
          <a:off x="698500" y="2851150"/>
          <a:ext cx="5810250" cy="105410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2019-2020</a:t>
          </a:r>
          <a:r>
            <a:rPr lang="en-US" sz="2000" b="1" i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Product </a:t>
          </a:r>
        </a:p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Demand Side</a:t>
          </a:r>
          <a:endParaRPr lang="en-US" sz="2000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bosdata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4"/>
  <sheetViews>
    <sheetView zoomScale="90" zoomScaleNormal="90" workbookViewId="0">
      <selection activeCell="I24" sqref="I24"/>
    </sheetView>
  </sheetViews>
  <sheetFormatPr defaultColWidth="0" defaultRowHeight="14.45" customHeight="1" zeroHeight="1" x14ac:dyDescent="0.25"/>
  <cols>
    <col min="1" max="10" width="9.140625" style="1" customWidth="1"/>
    <col min="11" max="11" width="9" style="1" customWidth="1"/>
    <col min="12" max="16383" width="9.140625" style="1" hidden="1"/>
    <col min="16384" max="16384" width="0.5703125" style="1" customWidth="1"/>
  </cols>
  <sheetData>
    <row r="1" spans="1:11" ht="18.75" x14ac:dyDescent="0.25">
      <c r="A1" s="107"/>
      <c r="B1" s="108"/>
      <c r="C1" s="108"/>
      <c r="D1" s="108"/>
      <c r="E1" s="109" t="s">
        <v>0</v>
      </c>
      <c r="F1" s="108"/>
      <c r="G1" s="108"/>
      <c r="H1" s="108"/>
      <c r="I1" s="108"/>
      <c r="J1" s="108"/>
      <c r="K1" s="110"/>
    </row>
    <row r="2" spans="1:11" ht="15" x14ac:dyDescent="0.25">
      <c r="A2" s="111"/>
      <c r="B2" s="112"/>
      <c r="C2" s="113"/>
      <c r="D2" s="112"/>
      <c r="E2" s="112"/>
      <c r="F2" s="112"/>
      <c r="G2" s="112"/>
      <c r="H2" s="112"/>
      <c r="I2" s="112"/>
      <c r="J2" s="112"/>
      <c r="K2" s="114"/>
    </row>
    <row r="3" spans="1:11" ht="15" x14ac:dyDescent="0.25">
      <c r="A3" s="115"/>
      <c r="B3" s="112"/>
      <c r="C3" s="112"/>
      <c r="D3" s="116" t="s">
        <v>1</v>
      </c>
      <c r="E3" s="112"/>
      <c r="F3" s="112"/>
      <c r="G3" s="112"/>
      <c r="H3" s="112"/>
      <c r="I3" s="112"/>
      <c r="J3" s="112"/>
      <c r="K3" s="114"/>
    </row>
    <row r="4" spans="1:11" ht="18.75" x14ac:dyDescent="0.25">
      <c r="A4" s="117"/>
      <c r="B4" s="112"/>
      <c r="C4" s="112"/>
      <c r="D4" s="112"/>
      <c r="E4" s="112"/>
      <c r="F4" s="112"/>
      <c r="G4" s="112"/>
      <c r="H4" s="112"/>
      <c r="I4" s="112"/>
      <c r="J4" s="112"/>
      <c r="K4" s="114"/>
    </row>
    <row r="5" spans="1:11" ht="15" x14ac:dyDescent="0.25">
      <c r="A5" s="118"/>
      <c r="B5" s="112"/>
      <c r="C5" s="112"/>
      <c r="D5" s="112"/>
      <c r="E5" s="112"/>
      <c r="F5" s="112"/>
      <c r="G5" s="112"/>
      <c r="H5" s="112"/>
      <c r="I5" s="112"/>
      <c r="J5" s="112"/>
      <c r="K5" s="114"/>
    </row>
    <row r="6" spans="1:11" ht="15" x14ac:dyDescent="0.25">
      <c r="A6" s="118"/>
      <c r="B6" s="112"/>
      <c r="C6" s="112"/>
      <c r="D6" s="112"/>
      <c r="E6" s="112"/>
      <c r="F6" s="112"/>
      <c r="G6" s="112"/>
      <c r="H6" s="112"/>
      <c r="I6" s="112"/>
      <c r="J6" s="112"/>
      <c r="K6" s="114"/>
    </row>
    <row r="7" spans="1:11" ht="15" x14ac:dyDescent="0.25">
      <c r="A7" s="118"/>
      <c r="B7" s="112"/>
      <c r="C7" s="112"/>
      <c r="D7" s="112"/>
      <c r="E7" s="112"/>
      <c r="F7" s="112"/>
      <c r="G7" s="112"/>
      <c r="H7" s="112"/>
      <c r="I7" s="112"/>
      <c r="J7" s="112"/>
      <c r="K7" s="114"/>
    </row>
    <row r="8" spans="1:11" ht="15" x14ac:dyDescent="0.25">
      <c r="A8" s="118"/>
      <c r="B8" s="112"/>
      <c r="C8" s="112"/>
      <c r="D8" s="112"/>
      <c r="E8" s="112"/>
      <c r="F8" s="112"/>
      <c r="G8" s="112"/>
      <c r="H8" s="112"/>
      <c r="I8" s="112"/>
      <c r="J8" s="112"/>
      <c r="K8" s="114"/>
    </row>
    <row r="9" spans="1:11" ht="15" x14ac:dyDescent="0.25">
      <c r="A9" s="118"/>
      <c r="B9" s="112"/>
      <c r="C9" s="112"/>
      <c r="D9" s="112"/>
      <c r="E9" s="112"/>
      <c r="F9" s="112"/>
      <c r="G9" s="112"/>
      <c r="H9" s="112"/>
      <c r="I9" s="112"/>
      <c r="J9" s="112"/>
      <c r="K9" s="114"/>
    </row>
    <row r="10" spans="1:11" ht="15" x14ac:dyDescent="0.25">
      <c r="A10" s="118"/>
      <c r="B10" s="112"/>
      <c r="C10" s="112"/>
      <c r="D10" s="112"/>
      <c r="E10" s="112"/>
      <c r="F10" s="112"/>
      <c r="G10" s="112"/>
      <c r="H10" s="112"/>
      <c r="I10" s="112"/>
      <c r="J10" s="112"/>
      <c r="K10" s="114"/>
    </row>
    <row r="11" spans="1:11" ht="15" x14ac:dyDescent="0.25">
      <c r="A11" s="118"/>
      <c r="B11" s="112"/>
      <c r="C11" s="112"/>
      <c r="D11" s="112"/>
      <c r="E11" s="112"/>
      <c r="F11" s="112"/>
      <c r="G11" s="112"/>
      <c r="H11" s="112"/>
      <c r="I11" s="112"/>
      <c r="J11" s="112"/>
      <c r="K11" s="114"/>
    </row>
    <row r="12" spans="1:11" ht="15" x14ac:dyDescent="0.25">
      <c r="A12" s="118"/>
      <c r="B12" s="112"/>
      <c r="C12" s="112"/>
      <c r="D12" s="112"/>
      <c r="E12" s="112"/>
      <c r="F12" s="112"/>
      <c r="G12" s="112"/>
      <c r="H12" s="112"/>
      <c r="I12" s="112"/>
      <c r="J12" s="112"/>
      <c r="K12" s="114"/>
    </row>
    <row r="13" spans="1:11" ht="15" x14ac:dyDescent="0.25">
      <c r="A13" s="118"/>
      <c r="B13" s="112"/>
      <c r="C13" s="112"/>
      <c r="D13" s="112"/>
      <c r="E13" s="112"/>
      <c r="F13" s="112"/>
      <c r="G13" s="112"/>
      <c r="H13" s="112"/>
      <c r="I13" s="112"/>
      <c r="J13" s="112"/>
      <c r="K13" s="114"/>
    </row>
    <row r="14" spans="1:11" ht="15" x14ac:dyDescent="0.25">
      <c r="A14" s="118"/>
      <c r="B14" s="112"/>
      <c r="C14" s="112"/>
      <c r="D14" s="112"/>
      <c r="E14" s="112"/>
      <c r="F14" s="112"/>
      <c r="G14" s="112"/>
      <c r="H14" s="112"/>
      <c r="I14" s="112"/>
      <c r="J14" s="112"/>
      <c r="K14" s="114"/>
    </row>
    <row r="15" spans="1:11" ht="15" x14ac:dyDescent="0.25">
      <c r="A15" s="118"/>
      <c r="B15" s="112"/>
      <c r="C15" s="112"/>
      <c r="D15" s="112"/>
      <c r="E15" s="112"/>
      <c r="F15" s="112"/>
      <c r="G15" s="112"/>
      <c r="H15" s="112"/>
      <c r="I15" s="112"/>
      <c r="J15" s="112"/>
      <c r="K15" s="114"/>
    </row>
    <row r="16" spans="1:11" ht="15" x14ac:dyDescent="0.25">
      <c r="A16" s="118"/>
      <c r="B16" s="112"/>
      <c r="C16" s="112"/>
      <c r="D16" s="112"/>
      <c r="E16" s="112"/>
      <c r="F16" s="112"/>
      <c r="G16" s="112"/>
      <c r="H16" s="112"/>
      <c r="I16" s="112"/>
      <c r="J16" s="112"/>
      <c r="K16" s="114"/>
    </row>
    <row r="17" spans="1:11" ht="15" x14ac:dyDescent="0.25">
      <c r="A17" s="118"/>
      <c r="B17" s="112"/>
      <c r="C17" s="112"/>
      <c r="D17" s="112"/>
      <c r="E17" s="112"/>
      <c r="F17" s="112"/>
      <c r="G17" s="112"/>
      <c r="H17" s="112"/>
      <c r="I17" s="112"/>
      <c r="J17" s="112"/>
      <c r="K17" s="114"/>
    </row>
    <row r="18" spans="1:11" ht="15" x14ac:dyDescent="0.25">
      <c r="A18" s="118"/>
      <c r="B18" s="112"/>
      <c r="C18" s="112"/>
      <c r="D18" s="112"/>
      <c r="E18" s="112"/>
      <c r="F18" s="112"/>
      <c r="G18" s="112"/>
      <c r="H18" s="112"/>
      <c r="I18" s="112"/>
      <c r="J18" s="112"/>
      <c r="K18" s="114"/>
    </row>
    <row r="19" spans="1:11" ht="15" x14ac:dyDescent="0.25">
      <c r="A19" s="118"/>
      <c r="B19" s="112"/>
      <c r="C19" s="112"/>
      <c r="D19" s="112"/>
      <c r="E19" s="112"/>
      <c r="F19" s="112"/>
      <c r="G19" s="112"/>
      <c r="H19" s="112"/>
      <c r="I19" s="112"/>
      <c r="J19" s="112"/>
      <c r="K19" s="114"/>
    </row>
    <row r="20" spans="1:11" ht="15" x14ac:dyDescent="0.25">
      <c r="A20" s="118"/>
      <c r="B20" s="112"/>
      <c r="C20" s="112"/>
      <c r="D20" s="112"/>
      <c r="E20" s="112"/>
      <c r="F20" s="112"/>
      <c r="G20" s="112"/>
      <c r="H20" s="112"/>
      <c r="I20" s="112"/>
      <c r="J20" s="112"/>
      <c r="K20" s="114"/>
    </row>
    <row r="21" spans="1:11" ht="15" x14ac:dyDescent="0.25">
      <c r="A21" s="118"/>
      <c r="B21" s="112"/>
      <c r="C21" s="112"/>
      <c r="D21" s="112"/>
      <c r="E21" s="112"/>
      <c r="F21" s="112"/>
      <c r="G21" s="112"/>
      <c r="H21" s="112"/>
      <c r="I21" s="112"/>
      <c r="J21" s="112"/>
      <c r="K21" s="114"/>
    </row>
    <row r="22" spans="1:11" ht="15" x14ac:dyDescent="0.25">
      <c r="A22" s="118"/>
      <c r="B22" s="112"/>
      <c r="C22" s="112"/>
      <c r="D22" s="112"/>
      <c r="E22" s="112"/>
      <c r="F22" s="112"/>
      <c r="G22" s="112"/>
      <c r="H22" s="112"/>
      <c r="I22" s="112"/>
      <c r="J22" s="112"/>
      <c r="K22" s="114"/>
    </row>
    <row r="23" spans="1:11" ht="15" x14ac:dyDescent="0.25">
      <c r="A23" s="118"/>
      <c r="B23" s="112"/>
      <c r="C23" s="112"/>
      <c r="D23" s="112"/>
      <c r="E23" s="112"/>
      <c r="F23" s="112"/>
      <c r="G23" s="112"/>
      <c r="H23" s="112"/>
      <c r="I23" s="112"/>
      <c r="J23" s="112"/>
      <c r="K23" s="114"/>
    </row>
    <row r="24" spans="1:11" ht="15" x14ac:dyDescent="0.25">
      <c r="A24" s="118"/>
      <c r="B24" s="112"/>
      <c r="C24" s="112"/>
      <c r="D24" s="112"/>
      <c r="E24" s="112"/>
      <c r="F24" s="112"/>
      <c r="G24" s="112"/>
      <c r="H24" s="112"/>
      <c r="I24" s="112"/>
      <c r="J24" s="112"/>
      <c r="K24" s="114"/>
    </row>
    <row r="25" spans="1:11" ht="20.25" x14ac:dyDescent="0.3">
      <c r="A25" s="118"/>
      <c r="B25" s="112"/>
      <c r="C25" s="112"/>
      <c r="D25" s="112"/>
      <c r="E25" s="119" t="s">
        <v>37</v>
      </c>
      <c r="G25" s="112"/>
      <c r="H25" s="112"/>
      <c r="I25" s="112"/>
      <c r="J25" s="112"/>
      <c r="K25" s="114"/>
    </row>
    <row r="26" spans="1:11" ht="15" x14ac:dyDescent="0.25">
      <c r="A26" s="118"/>
      <c r="B26" s="112"/>
      <c r="C26" s="112"/>
      <c r="D26" s="112"/>
      <c r="E26" s="112"/>
      <c r="F26" s="112"/>
      <c r="G26" s="112"/>
      <c r="H26" s="112"/>
      <c r="I26" s="112"/>
      <c r="J26" s="112"/>
      <c r="K26" s="114"/>
    </row>
    <row r="27" spans="1:11" ht="15" x14ac:dyDescent="0.25">
      <c r="A27" s="118"/>
      <c r="B27" s="112"/>
      <c r="C27" s="112"/>
      <c r="D27" s="112"/>
      <c r="E27" s="112"/>
      <c r="F27" s="112"/>
      <c r="G27" s="112"/>
      <c r="H27" s="112"/>
      <c r="I27" s="112"/>
      <c r="J27" s="112"/>
      <c r="K27" s="114"/>
    </row>
    <row r="28" spans="1:11" ht="15" x14ac:dyDescent="0.25">
      <c r="A28" s="118"/>
      <c r="B28" s="112"/>
      <c r="C28" s="112"/>
      <c r="D28" s="112"/>
      <c r="E28" s="112"/>
      <c r="F28" s="112"/>
      <c r="G28" s="112"/>
      <c r="H28" s="112"/>
      <c r="I28" s="112"/>
      <c r="J28" s="112"/>
      <c r="K28" s="114"/>
    </row>
    <row r="29" spans="1:11" ht="15" x14ac:dyDescent="0.25">
      <c r="A29" s="118"/>
      <c r="B29" s="112"/>
      <c r="C29" s="112"/>
      <c r="D29" s="112"/>
      <c r="E29" s="112"/>
      <c r="F29" s="112"/>
      <c r="G29" s="112"/>
      <c r="H29" s="112"/>
      <c r="I29" s="112"/>
      <c r="J29" s="112"/>
      <c r="K29" s="114"/>
    </row>
    <row r="30" spans="1:11" ht="15" x14ac:dyDescent="0.25">
      <c r="A30" s="118"/>
      <c r="B30" s="112"/>
      <c r="C30" s="112"/>
      <c r="D30" s="112"/>
      <c r="E30" s="112"/>
      <c r="F30" s="112"/>
      <c r="G30" s="112"/>
      <c r="H30" s="112"/>
      <c r="I30" s="112"/>
      <c r="J30" s="112"/>
      <c r="K30" s="114"/>
    </row>
    <row r="31" spans="1:11" ht="15" x14ac:dyDescent="0.25">
      <c r="A31" s="118"/>
      <c r="B31" s="112"/>
      <c r="C31" s="112"/>
      <c r="D31" s="112"/>
      <c r="E31" s="112"/>
      <c r="F31" s="112"/>
      <c r="G31" s="112"/>
      <c r="H31" s="112"/>
      <c r="I31" s="112"/>
      <c r="J31" s="112"/>
      <c r="K31" s="114"/>
    </row>
    <row r="32" spans="1:11" ht="15" x14ac:dyDescent="0.25">
      <c r="A32" s="118"/>
      <c r="B32" s="112"/>
      <c r="C32" s="112"/>
      <c r="D32" s="112"/>
      <c r="E32" s="112"/>
      <c r="F32" s="112"/>
      <c r="G32" s="112"/>
      <c r="H32" s="112"/>
      <c r="I32" s="112"/>
      <c r="J32" s="112"/>
      <c r="K32" s="114"/>
    </row>
    <row r="33" spans="1:11" ht="15" x14ac:dyDescent="0.25">
      <c r="A33" s="120" t="s">
        <v>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4"/>
    </row>
    <row r="34" spans="1:11" ht="15" x14ac:dyDescent="0.25">
      <c r="A34" s="121" t="s">
        <v>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4"/>
    </row>
    <row r="35" spans="1:11" ht="15" x14ac:dyDescent="0.25">
      <c r="A35" s="118"/>
      <c r="B35" s="112"/>
      <c r="C35" s="112"/>
      <c r="D35" s="112"/>
      <c r="E35" s="112"/>
      <c r="F35" s="112"/>
      <c r="G35" s="112"/>
      <c r="H35" s="112"/>
      <c r="I35" s="112"/>
      <c r="J35" s="112"/>
      <c r="K35" s="114"/>
    </row>
    <row r="36" spans="1:11" ht="15.75" thickBot="1" x14ac:dyDescent="0.3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4"/>
    </row>
    <row r="37" spans="1:11" ht="15" hidden="1" x14ac:dyDescent="0.25"/>
    <row r="38" spans="1:11" ht="15" hidden="1" x14ac:dyDescent="0.25"/>
    <row r="39" spans="1:11" ht="15" hidden="1" x14ac:dyDescent="0.25"/>
    <row r="40" spans="1:11" ht="15" hidden="1" x14ac:dyDescent="0.25"/>
    <row r="41" spans="1:11" ht="15" hidden="1" x14ac:dyDescent="0.25"/>
    <row r="42" spans="1:11" ht="15" hidden="1" x14ac:dyDescent="0.25"/>
    <row r="43" spans="1:11" ht="15" hidden="1" x14ac:dyDescent="0.25"/>
    <row r="44" spans="1:11" ht="15" hidden="1" x14ac:dyDescent="0.25"/>
    <row r="45" spans="1:11" ht="15" hidden="1" x14ac:dyDescent="0.25"/>
    <row r="46" spans="1:11" ht="15" hidden="1" x14ac:dyDescent="0.25"/>
    <row r="47" spans="1:11" ht="15" hidden="1" x14ac:dyDescent="0.25"/>
    <row r="48" spans="1:11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</sheetData>
  <hyperlinks>
    <hyperlink ref="A34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3"/>
  <sheetViews>
    <sheetView workbookViewId="0">
      <selection activeCell="A16" sqref="A16"/>
    </sheetView>
  </sheetViews>
  <sheetFormatPr defaultColWidth="0" defaultRowHeight="15.75" zeroHeight="1" x14ac:dyDescent="0.25"/>
  <cols>
    <col min="1" max="1" width="96.7109375" style="4" customWidth="1"/>
    <col min="2" max="16383" width="9.140625" style="4" hidden="1"/>
    <col min="16384" max="16384" width="1.140625" style="4" customWidth="1"/>
  </cols>
  <sheetData>
    <row r="1" spans="1:1" x14ac:dyDescent="0.25">
      <c r="A1" s="104"/>
    </row>
    <row r="2" spans="1:1" x14ac:dyDescent="0.25">
      <c r="A2" s="101" t="s">
        <v>4</v>
      </c>
    </row>
    <row r="3" spans="1:1" x14ac:dyDescent="0.25">
      <c r="A3" s="102"/>
    </row>
    <row r="4" spans="1:1" x14ac:dyDescent="0.25">
      <c r="A4" s="103"/>
    </row>
    <row r="5" spans="1:1" x14ac:dyDescent="0.25">
      <c r="A5" s="102" t="s">
        <v>40</v>
      </c>
    </row>
    <row r="6" spans="1:1" x14ac:dyDescent="0.25">
      <c r="A6" s="102"/>
    </row>
    <row r="7" spans="1:1" x14ac:dyDescent="0.25">
      <c r="A7" s="102" t="s">
        <v>41</v>
      </c>
    </row>
    <row r="8" spans="1:1" x14ac:dyDescent="0.25">
      <c r="A8" s="102"/>
    </row>
    <row r="9" spans="1:1" x14ac:dyDescent="0.25">
      <c r="A9" s="102" t="s">
        <v>38</v>
      </c>
    </row>
    <row r="10" spans="1:1" x14ac:dyDescent="0.25">
      <c r="A10" s="102"/>
    </row>
    <row r="11" spans="1:1" x14ac:dyDescent="0.25">
      <c r="A11" s="102" t="s">
        <v>47</v>
      </c>
    </row>
    <row r="12" spans="1:1" x14ac:dyDescent="0.25">
      <c r="A12" s="102"/>
    </row>
    <row r="13" spans="1:1" x14ac:dyDescent="0.25">
      <c r="A13" s="102" t="s">
        <v>39</v>
      </c>
    </row>
    <row r="14" spans="1:1" x14ac:dyDescent="0.25">
      <c r="A14" s="105"/>
    </row>
    <row r="15" spans="1:1" x14ac:dyDescent="0.25">
      <c r="A15" s="105"/>
    </row>
    <row r="16" spans="1:1" x14ac:dyDescent="0.25">
      <c r="A16" s="105"/>
    </row>
    <row r="17" spans="1:1" x14ac:dyDescent="0.25">
      <c r="A17" s="105"/>
    </row>
    <row r="18" spans="1:1" x14ac:dyDescent="0.25">
      <c r="A18" s="105"/>
    </row>
    <row r="19" spans="1:1" x14ac:dyDescent="0.25">
      <c r="A19" s="105"/>
    </row>
    <row r="20" spans="1:1" x14ac:dyDescent="0.25">
      <c r="A20" s="105"/>
    </row>
    <row r="21" spans="1:1" x14ac:dyDescent="0.25">
      <c r="A21" s="105"/>
    </row>
    <row r="22" spans="1:1" x14ac:dyDescent="0.25">
      <c r="A22" s="105"/>
    </row>
    <row r="23" spans="1:1" x14ac:dyDescent="0.25">
      <c r="A23" s="105"/>
    </row>
    <row r="24" spans="1:1" x14ac:dyDescent="0.25">
      <c r="A24" s="105"/>
    </row>
    <row r="25" spans="1:1" x14ac:dyDescent="0.25">
      <c r="A25" s="105"/>
    </row>
    <row r="26" spans="1:1" x14ac:dyDescent="0.25">
      <c r="A26" s="105"/>
    </row>
    <row r="27" spans="1:1" x14ac:dyDescent="0.25">
      <c r="A27" s="105"/>
    </row>
    <row r="28" spans="1:1" x14ac:dyDescent="0.25">
      <c r="A28" s="105"/>
    </row>
    <row r="29" spans="1:1" x14ac:dyDescent="0.25">
      <c r="A29" s="105"/>
    </row>
    <row r="30" spans="1:1" x14ac:dyDescent="0.25">
      <c r="A30" s="105"/>
    </row>
    <row r="31" spans="1:1" x14ac:dyDescent="0.25">
      <c r="A31" s="105"/>
    </row>
    <row r="32" spans="1:1" x14ac:dyDescent="0.25">
      <c r="A32" s="105"/>
    </row>
    <row r="33" spans="1:1" ht="16.5" thickBot="1" x14ac:dyDescent="0.3">
      <c r="A33" s="10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80" zoomScaleNormal="80" workbookViewId="0">
      <pane xSplit="2" ySplit="3" topLeftCell="M4" activePane="bottomRight" state="frozen"/>
      <selection pane="topRight" activeCell="C1" sqref="C1"/>
      <selection pane="bottomLeft" activeCell="A4" sqref="A4"/>
      <selection pane="bottomRight" activeCell="L26" sqref="L26"/>
    </sheetView>
  </sheetViews>
  <sheetFormatPr defaultRowHeight="15.75" x14ac:dyDescent="0.25"/>
  <cols>
    <col min="1" max="1" width="7.85546875" style="3" customWidth="1"/>
    <col min="2" max="2" width="66.7109375" style="3" customWidth="1"/>
    <col min="3" max="9" width="19.140625" style="7" hidden="1" customWidth="1"/>
    <col min="10" max="10" width="17" style="7" hidden="1" customWidth="1"/>
    <col min="11" max="11" width="9.85546875" style="7" hidden="1" customWidth="1"/>
    <col min="12" max="16" width="20.28515625" style="3" bestFit="1" customWidth="1"/>
    <col min="17" max="17" width="19.140625" style="4" bestFit="1" customWidth="1"/>
    <col min="18" max="18" width="19.5703125" style="4" bestFit="1" customWidth="1"/>
    <col min="19" max="19" width="19.5703125" style="5" bestFit="1" customWidth="1"/>
    <col min="20" max="16384" width="9.140625" style="4"/>
  </cols>
  <sheetData>
    <row r="1" spans="1:20" x14ac:dyDescent="0.25">
      <c r="A1" s="2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T1" s="6"/>
    </row>
    <row r="2" spans="1:20" x14ac:dyDescent="0.25">
      <c r="Q2" s="8"/>
      <c r="R2" s="8"/>
      <c r="S2" s="9"/>
    </row>
    <row r="3" spans="1:20" ht="27.6" customHeight="1" x14ac:dyDescent="0.25">
      <c r="A3" s="10" t="s">
        <v>32</v>
      </c>
      <c r="B3" s="11" t="s">
        <v>13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>
        <v>2009</v>
      </c>
      <c r="I3" s="12">
        <v>2010</v>
      </c>
      <c r="J3" s="12">
        <v>2011</v>
      </c>
      <c r="K3" s="12">
        <v>2012</v>
      </c>
      <c r="L3" s="12">
        <v>2013</v>
      </c>
      <c r="M3" s="12">
        <v>2014</v>
      </c>
      <c r="N3" s="12">
        <v>2015</v>
      </c>
      <c r="O3" s="12">
        <v>2016</v>
      </c>
      <c r="P3" s="12">
        <v>2017</v>
      </c>
      <c r="Q3" s="12">
        <v>2018</v>
      </c>
      <c r="R3" s="12">
        <v>2019</v>
      </c>
      <c r="S3" s="13" t="s">
        <v>35</v>
      </c>
    </row>
    <row r="4" spans="1:20" s="6" customFormat="1" x14ac:dyDescent="0.25">
      <c r="A4" s="14">
        <v>1</v>
      </c>
      <c r="B4" s="15" t="s">
        <v>34</v>
      </c>
      <c r="C4" s="16">
        <v>27019016995.711739</v>
      </c>
      <c r="D4" s="16">
        <v>26238018285.747185</v>
      </c>
      <c r="E4" s="16">
        <v>27425801920.446392</v>
      </c>
      <c r="F4" s="16">
        <v>28255785767.435749</v>
      </c>
      <c r="G4" s="16">
        <v>32198015319.774872</v>
      </c>
      <c r="H4" s="16">
        <v>38587782999.418343</v>
      </c>
      <c r="I4" s="16">
        <v>42462467371.081848</v>
      </c>
      <c r="J4" s="16">
        <v>39080731234.304474</v>
      </c>
      <c r="K4" s="16">
        <v>42567187944.793556</v>
      </c>
      <c r="L4" s="16">
        <v>46900462746.125671</v>
      </c>
      <c r="M4" s="16">
        <v>49390434335.644485</v>
      </c>
      <c r="N4" s="16">
        <v>52715813224.447632</v>
      </c>
      <c r="O4" s="16">
        <v>56295967479.654755</v>
      </c>
      <c r="P4" s="16">
        <v>65856705234.740814</v>
      </c>
      <c r="Q4" s="16">
        <v>76683770881.170807</v>
      </c>
      <c r="R4" s="16">
        <v>85935964623.557144</v>
      </c>
      <c r="S4" s="17">
        <v>86800409290.724258</v>
      </c>
    </row>
    <row r="5" spans="1:20" x14ac:dyDescent="0.25">
      <c r="A5" s="18">
        <v>1.1000000000000001</v>
      </c>
      <c r="B5" s="19" t="s">
        <v>12</v>
      </c>
      <c r="C5" s="7">
        <v>23837001138.041817</v>
      </c>
      <c r="D5" s="7">
        <v>22863042524.702068</v>
      </c>
      <c r="E5" s="7">
        <v>23798245320.12196</v>
      </c>
      <c r="F5" s="7">
        <v>25116206552.580887</v>
      </c>
      <c r="G5" s="7">
        <v>28972053717.977566</v>
      </c>
      <c r="H5" s="7">
        <v>34541972184.25457</v>
      </c>
      <c r="I5" s="7">
        <v>37806587833.882309</v>
      </c>
      <c r="J5" s="7">
        <v>34207874775.117313</v>
      </c>
      <c r="K5" s="7">
        <v>37382031140.880356</v>
      </c>
      <c r="L5" s="7">
        <v>41127760914.781288</v>
      </c>
      <c r="M5" s="7">
        <v>43587518051.725471</v>
      </c>
      <c r="N5" s="7">
        <v>46488660924.836433</v>
      </c>
      <c r="O5" s="7">
        <v>49376744857.948471</v>
      </c>
      <c r="P5" s="7">
        <v>58810620032.962654</v>
      </c>
      <c r="Q5" s="7">
        <v>69621608293.656326</v>
      </c>
      <c r="R5" s="7">
        <v>76710991741.036957</v>
      </c>
      <c r="S5" s="20">
        <v>76550967862.968674</v>
      </c>
    </row>
    <row r="6" spans="1:20" x14ac:dyDescent="0.25">
      <c r="A6" s="18">
        <v>1.2</v>
      </c>
      <c r="B6" s="19" t="s">
        <v>23</v>
      </c>
      <c r="C6" s="7">
        <v>2507984858.5795479</v>
      </c>
      <c r="D6" s="7">
        <v>2665294220.2460361</v>
      </c>
      <c r="E6" s="7">
        <v>2856186545.6204863</v>
      </c>
      <c r="F6" s="7">
        <v>2332769763.4810777</v>
      </c>
      <c r="G6" s="7">
        <v>2377674306.8544793</v>
      </c>
      <c r="H6" s="7">
        <v>3135859460.817143</v>
      </c>
      <c r="I6" s="7">
        <v>3682798283.6912484</v>
      </c>
      <c r="J6" s="7">
        <v>3852727533.8853917</v>
      </c>
      <c r="K6" s="7">
        <v>4117573695.4926486</v>
      </c>
      <c r="L6" s="7">
        <v>4587634659.9384823</v>
      </c>
      <c r="M6" s="7">
        <v>4534079865.8899994</v>
      </c>
      <c r="N6" s="7">
        <v>4877798563.8175011</v>
      </c>
      <c r="O6" s="7">
        <v>5438771587.210001</v>
      </c>
      <c r="P6" s="7">
        <v>5517984333.71</v>
      </c>
      <c r="Q6" s="7">
        <v>5490248859.4088326</v>
      </c>
      <c r="R6" s="7">
        <v>7484024910.1961241</v>
      </c>
      <c r="S6" s="20">
        <v>8392313827.7265682</v>
      </c>
    </row>
    <row r="7" spans="1:20" x14ac:dyDescent="0.25">
      <c r="A7" s="18">
        <v>1.3</v>
      </c>
      <c r="B7" s="19" t="s">
        <v>24</v>
      </c>
      <c r="C7" s="7">
        <v>674030999.09037197</v>
      </c>
      <c r="D7" s="7">
        <v>709681540.79908121</v>
      </c>
      <c r="E7" s="7">
        <v>771370054.70394516</v>
      </c>
      <c r="F7" s="7">
        <v>806809451.37378359</v>
      </c>
      <c r="G7" s="7">
        <v>848287294.94282794</v>
      </c>
      <c r="H7" s="7">
        <v>909951354.34663248</v>
      </c>
      <c r="I7" s="7">
        <v>973081253.50828624</v>
      </c>
      <c r="J7" s="7">
        <v>1020128925.3017701</v>
      </c>
      <c r="K7" s="7">
        <v>1067583108.4205549</v>
      </c>
      <c r="L7" s="7">
        <v>1185067171.4058974</v>
      </c>
      <c r="M7" s="7">
        <v>1268836418.0290186</v>
      </c>
      <c r="N7" s="7">
        <v>1349353735.7936971</v>
      </c>
      <c r="O7" s="7">
        <v>1480451034.4962821</v>
      </c>
      <c r="P7" s="7">
        <v>1528100868.068166</v>
      </c>
      <c r="Q7" s="7">
        <v>1571913728.1056523</v>
      </c>
      <c r="R7" s="7">
        <v>1740947972.3240588</v>
      </c>
      <c r="S7" s="20">
        <v>1857127600.0290196</v>
      </c>
    </row>
    <row r="8" spans="1:20" s="6" customFormat="1" x14ac:dyDescent="0.25">
      <c r="A8" s="14">
        <v>2</v>
      </c>
      <c r="B8" s="21" t="s">
        <v>5</v>
      </c>
      <c r="C8" s="22">
        <v>5022023995.174818</v>
      </c>
      <c r="D8" s="22">
        <v>4631666741.7571774</v>
      </c>
      <c r="E8" s="22">
        <v>5002406927.4359379</v>
      </c>
      <c r="F8" s="22">
        <v>5048264534.62712</v>
      </c>
      <c r="G8" s="22">
        <v>4890550817.7427349</v>
      </c>
      <c r="H8" s="22">
        <v>5149595118.4318066</v>
      </c>
      <c r="I8" s="22">
        <v>5114406898.2715273</v>
      </c>
      <c r="J8" s="22">
        <v>5679249866.2980232</v>
      </c>
      <c r="K8" s="22">
        <v>6469303157.8830976</v>
      </c>
      <c r="L8" s="22">
        <v>7276853356.3570662</v>
      </c>
      <c r="M8" s="22">
        <v>8544303473.5624371</v>
      </c>
      <c r="N8" s="22">
        <v>11921136617.522917</v>
      </c>
      <c r="O8" s="22">
        <v>16045930489.476397</v>
      </c>
      <c r="P8" s="22">
        <v>16104456853.645451</v>
      </c>
      <c r="Q8" s="22">
        <v>16795815410.860312</v>
      </c>
      <c r="R8" s="22">
        <v>22384152281.168816</v>
      </c>
      <c r="S8" s="23">
        <v>31918567976.747444</v>
      </c>
    </row>
    <row r="9" spans="1:20" x14ac:dyDescent="0.25">
      <c r="A9" s="24">
        <v>2.1</v>
      </c>
      <c r="B9" s="19" t="s">
        <v>6</v>
      </c>
      <c r="C9" s="7">
        <v>3049489455.0105724</v>
      </c>
      <c r="D9" s="7">
        <v>2276053763.8617477</v>
      </c>
      <c r="E9" s="7">
        <v>2412405180.2389631</v>
      </c>
      <c r="F9" s="7">
        <v>2309562049.0004892</v>
      </c>
      <c r="G9" s="7">
        <v>2622882546.0818934</v>
      </c>
      <c r="H9" s="7">
        <v>2825841197.4977107</v>
      </c>
      <c r="I9" s="7">
        <v>3079884321.1527553</v>
      </c>
      <c r="J9" s="7">
        <v>3511215960.5615563</v>
      </c>
      <c r="K9" s="7">
        <v>4125489881.5577779</v>
      </c>
      <c r="L9" s="7">
        <v>4556834219.6641417</v>
      </c>
      <c r="M9" s="7">
        <v>5771314617.0643501</v>
      </c>
      <c r="N9" s="7">
        <v>9206551007.2663498</v>
      </c>
      <c r="O9" s="7">
        <v>13239793541.790766</v>
      </c>
      <c r="P9" s="7">
        <v>13013277902.915371</v>
      </c>
      <c r="Q9" s="7">
        <v>13574940189.954039</v>
      </c>
      <c r="R9" s="7">
        <v>17818258652.142925</v>
      </c>
      <c r="S9" s="20">
        <v>22597416296.681885</v>
      </c>
    </row>
    <row r="10" spans="1:20" x14ac:dyDescent="0.25">
      <c r="A10" s="25" t="s">
        <v>25</v>
      </c>
      <c r="B10" s="26" t="s">
        <v>17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2508844982.0415654</v>
      </c>
      <c r="M10" s="28">
        <v>2512374748.5276933</v>
      </c>
      <c r="N10" s="28">
        <v>2859540597.7951918</v>
      </c>
      <c r="O10" s="28">
        <v>4588768999.7589827</v>
      </c>
      <c r="P10" s="28">
        <v>4674374496.7966738</v>
      </c>
      <c r="Q10" s="7">
        <v>4735753850.1272373</v>
      </c>
      <c r="R10" s="7">
        <v>0</v>
      </c>
      <c r="S10" s="20">
        <v>0</v>
      </c>
    </row>
    <row r="11" spans="1:20" x14ac:dyDescent="0.25">
      <c r="A11" s="25" t="s">
        <v>26</v>
      </c>
      <c r="B11" s="26" t="s">
        <v>16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8">
        <v>2047989237.6225765</v>
      </c>
      <c r="M11" s="28">
        <v>3258939868.5366573</v>
      </c>
      <c r="N11" s="28">
        <v>6347010409.471158</v>
      </c>
      <c r="O11" s="28">
        <v>8651024542.0317841</v>
      </c>
      <c r="P11" s="28">
        <v>8338903406.1186972</v>
      </c>
      <c r="Q11" s="7">
        <v>8839186339.8267994</v>
      </c>
      <c r="R11" s="7">
        <v>0</v>
      </c>
      <c r="S11" s="20">
        <v>0</v>
      </c>
    </row>
    <row r="12" spans="1:20" x14ac:dyDescent="0.25">
      <c r="A12" s="18">
        <v>2.2000000000000002</v>
      </c>
      <c r="B12" s="19" t="s">
        <v>15</v>
      </c>
      <c r="C12" s="7">
        <v>1175396976</v>
      </c>
      <c r="D12" s="7">
        <v>1504943688</v>
      </c>
      <c r="E12" s="7">
        <v>1634826330</v>
      </c>
      <c r="F12" s="7">
        <v>1806210035</v>
      </c>
      <c r="G12" s="7">
        <v>1280583736.9999998</v>
      </c>
      <c r="H12" s="7">
        <v>1289109573</v>
      </c>
      <c r="I12" s="7">
        <v>1017175634</v>
      </c>
      <c r="J12" s="7">
        <v>1348224810.0000002</v>
      </c>
      <c r="K12" s="7">
        <v>1728579465.2</v>
      </c>
      <c r="L12" s="7">
        <v>1835101865</v>
      </c>
      <c r="M12" s="7">
        <v>1875391523.6399999</v>
      </c>
      <c r="N12" s="7">
        <v>1859275137</v>
      </c>
      <c r="O12" s="7">
        <v>1912062538.9999998</v>
      </c>
      <c r="P12" s="7">
        <v>2176432361.8779998</v>
      </c>
      <c r="Q12" s="7">
        <v>2314017724.420001</v>
      </c>
      <c r="R12" s="7">
        <v>3637380269.6799998</v>
      </c>
      <c r="S12" s="20">
        <v>8330870468.9299974</v>
      </c>
    </row>
    <row r="13" spans="1:20" x14ac:dyDescent="0.25">
      <c r="A13" s="18">
        <v>2.2999999999999998</v>
      </c>
      <c r="B13" s="19" t="s">
        <v>7</v>
      </c>
      <c r="C13" s="7">
        <v>797137564.16424537</v>
      </c>
      <c r="D13" s="7">
        <v>850669289.89542866</v>
      </c>
      <c r="E13" s="7">
        <v>955175417.19697523</v>
      </c>
      <c r="F13" s="7">
        <v>932492450.62663078</v>
      </c>
      <c r="G13" s="7">
        <v>987084534.66084123</v>
      </c>
      <c r="H13" s="7">
        <v>1034644347.9340962</v>
      </c>
      <c r="I13" s="7">
        <v>1017346943.1187724</v>
      </c>
      <c r="J13" s="7">
        <v>819809095.73646748</v>
      </c>
      <c r="K13" s="7">
        <v>615233811.12531972</v>
      </c>
      <c r="L13" s="7">
        <v>884917271.69292486</v>
      </c>
      <c r="M13" s="7">
        <v>897597332.85808682</v>
      </c>
      <c r="N13" s="7">
        <v>855310473.25656772</v>
      </c>
      <c r="O13" s="7">
        <v>894074408.68563008</v>
      </c>
      <c r="P13" s="7">
        <v>914746588.85207748</v>
      </c>
      <c r="Q13" s="7">
        <v>906857496.48627305</v>
      </c>
      <c r="R13" s="7">
        <v>928513359.34588563</v>
      </c>
      <c r="S13" s="20">
        <v>990281211.13555992</v>
      </c>
    </row>
    <row r="14" spans="1:20" x14ac:dyDescent="0.25">
      <c r="A14" s="29" t="s">
        <v>27</v>
      </c>
      <c r="B14" s="30" t="s">
        <v>22</v>
      </c>
      <c r="C14" s="31">
        <v>32041040990.886559</v>
      </c>
      <c r="D14" s="31">
        <v>30869685027.50436</v>
      </c>
      <c r="E14" s="31">
        <v>32428208847.882332</v>
      </c>
      <c r="F14" s="31">
        <v>33304050302.062866</v>
      </c>
      <c r="G14" s="31">
        <v>37088566137.517609</v>
      </c>
      <c r="H14" s="31">
        <v>43737378117.850143</v>
      </c>
      <c r="I14" s="31">
        <v>47576874269.353371</v>
      </c>
      <c r="J14" s="31">
        <v>44759981100.602501</v>
      </c>
      <c r="K14" s="31">
        <v>49036491102.676659</v>
      </c>
      <c r="L14" s="31">
        <v>54177316102.482742</v>
      </c>
      <c r="M14" s="31">
        <v>57934737809.206924</v>
      </c>
      <c r="N14" s="31">
        <v>64636949841.970551</v>
      </c>
      <c r="O14" s="31">
        <v>72341897969.131149</v>
      </c>
      <c r="P14" s="31">
        <v>81961162088.386261</v>
      </c>
      <c r="Q14" s="31">
        <v>93479586292.031128</v>
      </c>
      <c r="R14" s="31">
        <v>108320116904.72597</v>
      </c>
      <c r="S14" s="32">
        <v>118718977267.47169</v>
      </c>
    </row>
    <row r="15" spans="1:20" s="33" customFormat="1" x14ac:dyDescent="0.25">
      <c r="A15" s="14">
        <v>4</v>
      </c>
      <c r="B15" s="21" t="s">
        <v>20</v>
      </c>
      <c r="C15" s="22">
        <v>-2170466440</v>
      </c>
      <c r="D15" s="22">
        <v>-2370472740.000001</v>
      </c>
      <c r="E15" s="22">
        <v>-3237292000.0000005</v>
      </c>
      <c r="F15" s="22">
        <v>-2453568999.9999995</v>
      </c>
      <c r="G15" s="22">
        <v>-2300562000.0000019</v>
      </c>
      <c r="H15" s="22">
        <v>-4532095666.6666679</v>
      </c>
      <c r="I15" s="22">
        <v>-3130617999.9999986</v>
      </c>
      <c r="J15" s="22">
        <v>-3684779076.6666694</v>
      </c>
      <c r="K15" s="22">
        <v>-3802544999.9999981</v>
      </c>
      <c r="L15" s="22">
        <v>-3711545744.8093619</v>
      </c>
      <c r="M15" s="22">
        <v>-7482987900</v>
      </c>
      <c r="N15" s="22">
        <v>-8051872500.000001</v>
      </c>
      <c r="O15" s="22">
        <v>-9142328342.8741741</v>
      </c>
      <c r="P15" s="22">
        <v>-13846169323.80859</v>
      </c>
      <c r="Q15" s="22">
        <v>-15812210000</v>
      </c>
      <c r="R15" s="22">
        <v>-14151893886.499882</v>
      </c>
      <c r="S15" s="23">
        <v>-27795236381.505005</v>
      </c>
    </row>
    <row r="16" spans="1:20" x14ac:dyDescent="0.25">
      <c r="A16" s="18">
        <v>4.0999999999999996</v>
      </c>
      <c r="B16" s="3" t="s">
        <v>14</v>
      </c>
      <c r="C16" s="7">
        <v>5262044000</v>
      </c>
      <c r="D16" s="7">
        <v>5330329000</v>
      </c>
      <c r="E16" s="7">
        <v>5639638000</v>
      </c>
      <c r="F16" s="7">
        <v>6488186000.0000019</v>
      </c>
      <c r="G16" s="7">
        <v>5680967999.999999</v>
      </c>
      <c r="H16" s="7">
        <v>4598117500</v>
      </c>
      <c r="I16" s="7">
        <v>5697762000.000001</v>
      </c>
      <c r="J16" s="7">
        <v>7005119333.3333321</v>
      </c>
      <c r="K16" s="7">
        <v>8794970000.0000019</v>
      </c>
      <c r="L16" s="7">
        <v>9387777333.333334</v>
      </c>
      <c r="M16" s="7">
        <v>11204310000.000002</v>
      </c>
      <c r="N16" s="7">
        <v>11479739999.999998</v>
      </c>
      <c r="O16" s="7">
        <v>10245412786.560814</v>
      </c>
      <c r="P16" s="7">
        <v>11776491396.684181</v>
      </c>
      <c r="Q16" s="7">
        <v>17478420000</v>
      </c>
      <c r="R16" s="7">
        <v>17106814481.870176</v>
      </c>
      <c r="S16" s="20">
        <v>7695978140.3225574</v>
      </c>
    </row>
    <row r="17" spans="1:19" x14ac:dyDescent="0.25">
      <c r="A17" s="25" t="s">
        <v>28</v>
      </c>
      <c r="B17" s="34" t="s">
        <v>8</v>
      </c>
      <c r="C17" s="35">
        <v>3207323999.9999995</v>
      </c>
      <c r="D17" s="35">
        <v>2981128999.9999995</v>
      </c>
      <c r="E17" s="35">
        <v>3055348000</v>
      </c>
      <c r="F17" s="35">
        <v>3310446000.0000005</v>
      </c>
      <c r="G17" s="35">
        <v>3067075500</v>
      </c>
      <c r="H17" s="35">
        <v>1825370000.0000002</v>
      </c>
      <c r="I17" s="35">
        <v>2065020000</v>
      </c>
      <c r="J17" s="35">
        <v>3012484999.9999995</v>
      </c>
      <c r="K17" s="35">
        <v>4028170000</v>
      </c>
      <c r="L17" s="35">
        <v>4730959999.999999</v>
      </c>
      <c r="M17" s="35">
        <v>5151300000.000001</v>
      </c>
      <c r="N17" s="35">
        <v>4467740000</v>
      </c>
      <c r="O17" s="35">
        <v>4413500803.51863</v>
      </c>
      <c r="P17" s="35">
        <v>6015256130.5453072</v>
      </c>
      <c r="Q17" s="7">
        <v>7609510000</v>
      </c>
      <c r="R17" s="7">
        <v>7732706665.2420321</v>
      </c>
      <c r="S17" s="20">
        <v>3607939987.9263325</v>
      </c>
    </row>
    <row r="18" spans="1:19" x14ac:dyDescent="0.25">
      <c r="A18" s="25" t="s">
        <v>29</v>
      </c>
      <c r="B18" s="34" t="s">
        <v>9</v>
      </c>
      <c r="C18" s="35">
        <v>2054720000.0000002</v>
      </c>
      <c r="D18" s="35">
        <v>2349200000</v>
      </c>
      <c r="E18" s="35">
        <v>2584290000</v>
      </c>
      <c r="F18" s="35">
        <v>3177740000.0000005</v>
      </c>
      <c r="G18" s="35">
        <v>2613892499.9999995</v>
      </c>
      <c r="H18" s="35">
        <v>2772747500</v>
      </c>
      <c r="I18" s="35">
        <v>3632742000.0000005</v>
      </c>
      <c r="J18" s="35">
        <v>3992634333.3333325</v>
      </c>
      <c r="K18" s="35">
        <v>4766800000</v>
      </c>
      <c r="L18" s="35">
        <v>4656817333.333334</v>
      </c>
      <c r="M18" s="35">
        <v>6053010000</v>
      </c>
      <c r="N18" s="35">
        <v>7011999999.999999</v>
      </c>
      <c r="O18" s="35">
        <v>5831911983.0421829</v>
      </c>
      <c r="P18" s="35">
        <v>5761235266.1388731</v>
      </c>
      <c r="Q18" s="7">
        <v>9868910000</v>
      </c>
      <c r="R18" s="7">
        <v>9374107816.6281452</v>
      </c>
      <c r="S18" s="20">
        <v>4088038152.3962255</v>
      </c>
    </row>
    <row r="19" spans="1:19" x14ac:dyDescent="0.25">
      <c r="A19" s="18">
        <v>4.2</v>
      </c>
      <c r="B19" s="3" t="s">
        <v>18</v>
      </c>
      <c r="C19" s="7">
        <v>-7432510440</v>
      </c>
      <c r="D19" s="7">
        <v>-7700801740.000001</v>
      </c>
      <c r="E19" s="7">
        <v>-8876930000</v>
      </c>
      <c r="F19" s="7">
        <v>-8941755000.0000019</v>
      </c>
      <c r="G19" s="7">
        <v>-7981530000.000001</v>
      </c>
      <c r="H19" s="7">
        <v>-9130213166.6666679</v>
      </c>
      <c r="I19" s="7">
        <v>-8828380000</v>
      </c>
      <c r="J19" s="7">
        <v>-10689898410.000002</v>
      </c>
      <c r="K19" s="7">
        <v>-12597515000</v>
      </c>
      <c r="L19" s="7">
        <v>-13099323078.142696</v>
      </c>
      <c r="M19" s="7">
        <v>-18687297900</v>
      </c>
      <c r="N19" s="7">
        <v>-19531612500</v>
      </c>
      <c r="O19" s="7">
        <v>-19387741129.434986</v>
      </c>
      <c r="P19" s="7">
        <v>-25622660720.492771</v>
      </c>
      <c r="Q19" s="7">
        <v>-33290629999.999996</v>
      </c>
      <c r="R19" s="7">
        <v>-31258708368.37006</v>
      </c>
      <c r="S19" s="20">
        <v>-35491214521.82756</v>
      </c>
    </row>
    <row r="20" spans="1:19" x14ac:dyDescent="0.25">
      <c r="A20" s="25" t="s">
        <v>30</v>
      </c>
      <c r="B20" s="34" t="s">
        <v>19</v>
      </c>
      <c r="C20" s="35">
        <v>-6089190680</v>
      </c>
      <c r="D20" s="35">
        <v>-6361116780</v>
      </c>
      <c r="E20" s="35">
        <v>-6236628960</v>
      </c>
      <c r="F20" s="35">
        <v>-6809173520</v>
      </c>
      <c r="G20" s="35">
        <v>-6083097410</v>
      </c>
      <c r="H20" s="35">
        <v>-6928519340.000001</v>
      </c>
      <c r="I20" s="35">
        <v>-6796609899.999999</v>
      </c>
      <c r="J20" s="35">
        <v>-8613775560.0000019</v>
      </c>
      <c r="K20" s="35">
        <v>-10419920199.999998</v>
      </c>
      <c r="L20" s="35">
        <v>-10755555680</v>
      </c>
      <c r="M20" s="35">
        <v>-13832237100.000002</v>
      </c>
      <c r="N20" s="35">
        <v>-14249004770</v>
      </c>
      <c r="O20" s="35">
        <v>-13625256588.599222</v>
      </c>
      <c r="P20" s="35">
        <v>-19928297897.535725</v>
      </c>
      <c r="Q20" s="7">
        <v>-27956710000</v>
      </c>
      <c r="R20" s="7">
        <v>-26657085863.684601</v>
      </c>
      <c r="S20" s="20">
        <v>-29964082294.654331</v>
      </c>
    </row>
    <row r="21" spans="1:19" x14ac:dyDescent="0.25">
      <c r="A21" s="25" t="s">
        <v>31</v>
      </c>
      <c r="B21" s="34" t="s">
        <v>10</v>
      </c>
      <c r="C21" s="35">
        <v>-1343319760</v>
      </c>
      <c r="D21" s="35">
        <v>-1339684960</v>
      </c>
      <c r="E21" s="35">
        <v>-2640301040.0000005</v>
      </c>
      <c r="F21" s="35">
        <v>-2132581479.9999998</v>
      </c>
      <c r="G21" s="35">
        <v>-1898432590</v>
      </c>
      <c r="H21" s="35">
        <v>-2201693826.6666665</v>
      </c>
      <c r="I21" s="35">
        <v>-2031770100.0000002</v>
      </c>
      <c r="J21" s="35">
        <v>-2076122849.9999998</v>
      </c>
      <c r="K21" s="35">
        <v>-2177594800.0000005</v>
      </c>
      <c r="L21" s="35">
        <v>-2343767398.1426954</v>
      </c>
      <c r="M21" s="35">
        <v>-4855060800</v>
      </c>
      <c r="N21" s="35">
        <v>-5282607730</v>
      </c>
      <c r="O21" s="35">
        <v>-5762484540.8357658</v>
      </c>
      <c r="P21" s="35">
        <v>-5694362822.9570475</v>
      </c>
      <c r="Q21" s="7">
        <v>-5333920000</v>
      </c>
      <c r="R21" s="7">
        <v>-4601622504.6854582</v>
      </c>
      <c r="S21" s="20">
        <v>-5527132227.1732311</v>
      </c>
    </row>
    <row r="22" spans="1:19" x14ac:dyDescent="0.25">
      <c r="A22" s="18">
        <v>5</v>
      </c>
      <c r="B22" s="3" t="s">
        <v>21</v>
      </c>
      <c r="C22" s="7">
        <v>-984618120.83790481</v>
      </c>
      <c r="D22" s="7">
        <v>867790687.05115426</v>
      </c>
      <c r="E22" s="7">
        <v>393514312.20905578</v>
      </c>
      <c r="F22" s="7">
        <v>980126733.51261759</v>
      </c>
      <c r="G22" s="7">
        <v>-128725255.46981888</v>
      </c>
      <c r="H22" s="7">
        <v>-567161986.10445559</v>
      </c>
      <c r="I22" s="7">
        <v>-1215549777.5288076</v>
      </c>
      <c r="J22" s="7">
        <v>456514037.79562861</v>
      </c>
      <c r="K22" s="7">
        <v>155350522.22675768</v>
      </c>
      <c r="L22" s="7">
        <v>-1002173776.5180761</v>
      </c>
      <c r="M22" s="7">
        <v>857329429.72534692</v>
      </c>
      <c r="N22" s="7">
        <v>1995984259.2055411</v>
      </c>
      <c r="O22" s="7">
        <v>1190369642.7442973</v>
      </c>
      <c r="P22" s="7">
        <v>2027195480.7724833</v>
      </c>
      <c r="Q22" s="7">
        <v>2778423648.4593</v>
      </c>
      <c r="R22" s="7">
        <v>-3374458567.5593467</v>
      </c>
      <c r="S22" s="20">
        <v>3345640346.2464662</v>
      </c>
    </row>
    <row r="23" spans="1:19" x14ac:dyDescent="0.25">
      <c r="A23" s="29" t="s">
        <v>33</v>
      </c>
      <c r="B23" s="31" t="s">
        <v>11</v>
      </c>
      <c r="C23" s="36">
        <v>28885956430.048653</v>
      </c>
      <c r="D23" s="36">
        <v>29367002974.555515</v>
      </c>
      <c r="E23" s="36">
        <v>29584431160.091385</v>
      </c>
      <c r="F23" s="36">
        <v>31830608035.575485</v>
      </c>
      <c r="G23" s="36">
        <v>34659278882.047791</v>
      </c>
      <c r="H23" s="36">
        <v>38638120465.079025</v>
      </c>
      <c r="I23" s="36">
        <v>43230706491.82457</v>
      </c>
      <c r="J23" s="36">
        <v>41531716061.731461</v>
      </c>
      <c r="K23" s="36">
        <v>45389296624.903412</v>
      </c>
      <c r="L23" s="36">
        <v>49463596581.155304</v>
      </c>
      <c r="M23" s="36">
        <v>51309079338.932274</v>
      </c>
      <c r="N23" s="36">
        <v>58581061601.176086</v>
      </c>
      <c r="O23" s="36">
        <v>64389939269.001274</v>
      </c>
      <c r="P23" s="36">
        <v>70142188245.350159</v>
      </c>
      <c r="Q23" s="36">
        <v>80445799940.490433</v>
      </c>
      <c r="R23" s="36">
        <v>90793764450.666733</v>
      </c>
      <c r="S23" s="37">
        <v>94269381232.21315</v>
      </c>
    </row>
    <row r="24" spans="1:19" s="6" customFormat="1" x14ac:dyDescent="0.25">
      <c r="A24" s="38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1:19" x14ac:dyDescent="0.25">
      <c r="B25" s="9" t="s">
        <v>36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S25" s="4"/>
    </row>
    <row r="26" spans="1:19" x14ac:dyDescent="0.25">
      <c r="C26" s="4"/>
      <c r="D26" s="4"/>
      <c r="E26" s="4"/>
      <c r="F26" s="4"/>
      <c r="G26" s="4"/>
      <c r="H26" s="4"/>
      <c r="I26" s="4"/>
      <c r="J26" s="4"/>
      <c r="K26" s="4"/>
      <c r="L26" s="2"/>
      <c r="M26" s="4"/>
      <c r="N26" s="4"/>
      <c r="O26" s="4"/>
      <c r="P26" s="4"/>
      <c r="S26" s="4"/>
    </row>
    <row r="27" spans="1:19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S27" s="4"/>
    </row>
    <row r="28" spans="1:1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S28" s="4"/>
    </row>
    <row r="29" spans="1:1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S29" s="4"/>
    </row>
    <row r="30" spans="1:1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S30" s="4"/>
    </row>
    <row r="31" spans="1:1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S31" s="4"/>
    </row>
    <row r="32" spans="1:1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S32" s="4"/>
    </row>
    <row r="33" spans="3:19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S33" s="4"/>
    </row>
    <row r="34" spans="3:19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S34" s="4"/>
    </row>
    <row r="35" spans="3:19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S35" s="4"/>
    </row>
    <row r="36" spans="3:19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S36" s="4"/>
    </row>
    <row r="37" spans="3:19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S37" s="4"/>
    </row>
    <row r="38" spans="3:19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S38" s="4"/>
    </row>
    <row r="39" spans="3:19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S39" s="4"/>
    </row>
    <row r="40" spans="3:19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S40" s="4"/>
    </row>
    <row r="41" spans="3:19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S41" s="4"/>
    </row>
    <row r="42" spans="3:19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S42" s="4"/>
    </row>
    <row r="43" spans="3:19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S43" s="4"/>
    </row>
    <row r="44" spans="3:19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S44" s="4"/>
    </row>
    <row r="45" spans="3:19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S45" s="4"/>
    </row>
    <row r="46" spans="3:19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S46" s="4"/>
    </row>
    <row r="47" spans="3:19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S47" s="4"/>
    </row>
    <row r="48" spans="3:19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S48" s="4"/>
    </row>
    <row r="49" spans="3:19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S49" s="4"/>
    </row>
    <row r="50" spans="3:19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S50" s="4"/>
    </row>
    <row r="51" spans="3:19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S51" s="4"/>
    </row>
    <row r="52" spans="3:19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S52" s="4"/>
    </row>
    <row r="53" spans="3:19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S53" s="4"/>
    </row>
    <row r="54" spans="3:19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S54" s="4"/>
    </row>
    <row r="55" spans="3:19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S55" s="4"/>
    </row>
    <row r="56" spans="3:19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S56" s="4"/>
    </row>
    <row r="57" spans="3:19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S57" s="4"/>
    </row>
    <row r="58" spans="3:19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S58" s="4"/>
    </row>
    <row r="59" spans="3:19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S59" s="4"/>
    </row>
    <row r="60" spans="3:19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S60" s="4"/>
    </row>
    <row r="61" spans="3:19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S61" s="4"/>
    </row>
    <row r="62" spans="3:19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S62" s="4"/>
    </row>
    <row r="63" spans="3:19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S63" s="4"/>
    </row>
    <row r="64" spans="3:19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S64" s="4"/>
    </row>
    <row r="65" spans="3:19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S65" s="4"/>
    </row>
    <row r="66" spans="3:19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S66" s="4"/>
    </row>
    <row r="67" spans="3:19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S67" s="4"/>
    </row>
    <row r="68" spans="3:19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S68" s="4"/>
    </row>
    <row r="69" spans="3:19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S69" s="4"/>
    </row>
    <row r="70" spans="3:19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S70" s="4"/>
    </row>
    <row r="71" spans="3:19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S71" s="4"/>
    </row>
    <row r="72" spans="3:19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S72" s="4"/>
    </row>
    <row r="73" spans="3:19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S73" s="4"/>
    </row>
    <row r="74" spans="3:19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S74" s="4"/>
    </row>
    <row r="75" spans="3:19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S75" s="4"/>
    </row>
    <row r="76" spans="3:19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S76" s="4"/>
    </row>
    <row r="77" spans="3:19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S77" s="4"/>
    </row>
    <row r="78" spans="3:19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S78" s="4"/>
    </row>
    <row r="79" spans="3:19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S79" s="4"/>
    </row>
    <row r="80" spans="3:19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S80" s="4"/>
    </row>
    <row r="81" spans="3:19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S81" s="4"/>
    </row>
    <row r="82" spans="3:19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S82" s="4"/>
    </row>
    <row r="83" spans="3:19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S83" s="4"/>
    </row>
    <row r="84" spans="3:19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S84" s="4"/>
    </row>
    <row r="85" spans="3:19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S85" s="4"/>
    </row>
    <row r="86" spans="3:19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S86" s="4"/>
    </row>
    <row r="87" spans="3:19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S87" s="4"/>
    </row>
    <row r="88" spans="3:19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S88" s="4"/>
    </row>
    <row r="89" spans="3:19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S89" s="4"/>
    </row>
    <row r="90" spans="3:19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S90" s="4"/>
    </row>
    <row r="91" spans="3:19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S91" s="4"/>
    </row>
    <row r="92" spans="3:19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S92" s="4"/>
    </row>
    <row r="93" spans="3:19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S93" s="4"/>
    </row>
    <row r="94" spans="3:19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S94" s="4"/>
    </row>
    <row r="95" spans="3:19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S95" s="4"/>
    </row>
    <row r="96" spans="3:19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S96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80" zoomScaleNormal="80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Q9" sqref="Q9"/>
    </sheetView>
  </sheetViews>
  <sheetFormatPr defaultRowHeight="15.75" x14ac:dyDescent="0.25"/>
  <cols>
    <col min="1" max="1" width="7.85546875" style="3" customWidth="1"/>
    <col min="2" max="2" width="44" style="3" customWidth="1"/>
    <col min="3" max="7" width="17" style="7" hidden="1" customWidth="1"/>
    <col min="8" max="8" width="17.7109375" style="7" hidden="1" customWidth="1"/>
    <col min="9" max="9" width="17" style="7" hidden="1" customWidth="1"/>
    <col min="10" max="10" width="17.7109375" style="7" hidden="1" customWidth="1"/>
    <col min="11" max="11" width="32.5703125" style="7" hidden="1" customWidth="1"/>
    <col min="12" max="16" width="20.28515625" style="3" bestFit="1" customWidth="1"/>
    <col min="17" max="18" width="19.140625" style="4" bestFit="1" customWidth="1"/>
    <col min="19" max="19" width="19.140625" style="5" bestFit="1" customWidth="1"/>
    <col min="20" max="20" width="8.7109375" style="6"/>
    <col min="21" max="25" width="9.140625" style="4"/>
    <col min="26" max="26" width="9.42578125" style="4" bestFit="1" customWidth="1"/>
    <col min="27" max="16384" width="9.140625" style="4"/>
  </cols>
  <sheetData>
    <row r="1" spans="1:26" x14ac:dyDescent="0.2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x14ac:dyDescent="0.25">
      <c r="Q2" s="8"/>
      <c r="R2" s="8"/>
      <c r="S2" s="9"/>
      <c r="T2" s="62"/>
    </row>
    <row r="3" spans="1:26" ht="30.95" customHeight="1" x14ac:dyDescent="0.25">
      <c r="A3" s="10" t="s">
        <v>32</v>
      </c>
      <c r="B3" s="11" t="s">
        <v>13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>
        <v>2009</v>
      </c>
      <c r="I3" s="12">
        <v>2010</v>
      </c>
      <c r="J3" s="12">
        <v>2011</v>
      </c>
      <c r="K3" s="12">
        <v>2012</v>
      </c>
      <c r="L3" s="12">
        <v>2013</v>
      </c>
      <c r="M3" s="12">
        <v>2014</v>
      </c>
      <c r="N3" s="12">
        <v>2015</v>
      </c>
      <c r="O3" s="12">
        <v>2016</v>
      </c>
      <c r="P3" s="12">
        <v>2017</v>
      </c>
      <c r="Q3" s="12">
        <v>2018</v>
      </c>
      <c r="R3" s="12">
        <v>2019</v>
      </c>
      <c r="S3" s="13" t="s">
        <v>35</v>
      </c>
      <c r="T3" s="63"/>
    </row>
    <row r="4" spans="1:26" s="6" customFormat="1" x14ac:dyDescent="0.25">
      <c r="A4" s="14">
        <v>1</v>
      </c>
      <c r="B4" s="15" t="s">
        <v>34</v>
      </c>
      <c r="C4" s="16">
        <v>37501306761.026077</v>
      </c>
      <c r="D4" s="16">
        <v>37178621858.746391</v>
      </c>
      <c r="E4" s="16">
        <v>37912606112.906082</v>
      </c>
      <c r="F4" s="16">
        <v>38838701882.698204</v>
      </c>
      <c r="G4" s="16">
        <v>40939574625.205406</v>
      </c>
      <c r="H4" s="16">
        <v>47258039038.614548</v>
      </c>
      <c r="I4" s="16">
        <v>49809387528.913177</v>
      </c>
      <c r="J4" s="16">
        <v>43201359520.042</v>
      </c>
      <c r="K4" s="16">
        <v>45119734594.779175</v>
      </c>
      <c r="L4" s="16">
        <v>46900462746.125671</v>
      </c>
      <c r="M4" s="16">
        <v>46803991170.140778</v>
      </c>
      <c r="N4" s="16">
        <v>47201376392.741539</v>
      </c>
      <c r="O4" s="16">
        <v>47611022819.074326</v>
      </c>
      <c r="P4" s="16">
        <v>51447763157.196854</v>
      </c>
      <c r="Q4" s="16">
        <v>56185013077.988335</v>
      </c>
      <c r="R4" s="16">
        <v>58912755470.338165</v>
      </c>
      <c r="S4" s="17">
        <v>57630016370.788353</v>
      </c>
    </row>
    <row r="5" spans="1:26" x14ac:dyDescent="0.25">
      <c r="A5" s="18">
        <v>1.1000000000000001</v>
      </c>
      <c r="B5" s="19" t="s">
        <v>12</v>
      </c>
      <c r="C5" s="7">
        <v>33047607979.382011</v>
      </c>
      <c r="D5" s="7">
        <v>32591656952.428074</v>
      </c>
      <c r="E5" s="7">
        <v>33086054290.998363</v>
      </c>
      <c r="F5" s="7">
        <v>34882076115.240341</v>
      </c>
      <c r="G5" s="7">
        <v>37018835060.485008</v>
      </c>
      <c r="H5" s="7">
        <v>42499714002.081291</v>
      </c>
      <c r="I5" s="7">
        <v>44544931419.083023</v>
      </c>
      <c r="J5" s="7">
        <v>37909588943.511215</v>
      </c>
      <c r="K5" s="7">
        <v>39683099853.953354</v>
      </c>
      <c r="L5" s="7">
        <v>41127760914.781288</v>
      </c>
      <c r="M5" s="7">
        <v>41264219590.426125</v>
      </c>
      <c r="N5" s="7">
        <v>41612962765.971855</v>
      </c>
      <c r="O5" s="7">
        <v>41771450825.525978</v>
      </c>
      <c r="P5" s="7">
        <v>45868791371.1008</v>
      </c>
      <c r="Q5" s="7">
        <v>50444342877.704048</v>
      </c>
      <c r="R5" s="7">
        <v>52436869896.924881</v>
      </c>
      <c r="S5" s="20">
        <v>51168907569.938286</v>
      </c>
    </row>
    <row r="6" spans="1:26" x14ac:dyDescent="0.25">
      <c r="A6" s="18">
        <v>1.2</v>
      </c>
      <c r="B6" s="19" t="s">
        <v>23</v>
      </c>
      <c r="C6" s="7">
        <v>3685875582.0906348</v>
      </c>
      <c r="D6" s="7">
        <v>3797148552.9052587</v>
      </c>
      <c r="E6" s="7">
        <v>3987110892.4098544</v>
      </c>
      <c r="F6" s="7">
        <v>3090510400.4620519</v>
      </c>
      <c r="G6" s="7">
        <v>3015981238.7029576</v>
      </c>
      <c r="H6" s="7">
        <v>3804073797.28828</v>
      </c>
      <c r="I6" s="7">
        <v>4252937843.1007991</v>
      </c>
      <c r="J6" s="7">
        <v>4245548213.2279248</v>
      </c>
      <c r="K6" s="7">
        <v>4352239568.9776936</v>
      </c>
      <c r="L6" s="7">
        <v>4587634659.9384823</v>
      </c>
      <c r="M6" s="7">
        <v>4279533255.3789067</v>
      </c>
      <c r="N6" s="7">
        <v>4310478353.7112389</v>
      </c>
      <c r="O6" s="7">
        <v>4482197724.2286596</v>
      </c>
      <c r="P6" s="7">
        <v>4209295690.5849094</v>
      </c>
      <c r="Q6" s="7">
        <v>4365521594.9308681</v>
      </c>
      <c r="R6" s="7">
        <v>5003524798.7331438</v>
      </c>
      <c r="S6" s="20">
        <v>5028322140.3304167</v>
      </c>
    </row>
    <row r="7" spans="1:26" x14ac:dyDescent="0.25">
      <c r="A7" s="18">
        <v>1.3</v>
      </c>
      <c r="B7" s="19" t="s">
        <v>24</v>
      </c>
      <c r="C7" s="7">
        <v>767823199.55342627</v>
      </c>
      <c r="D7" s="7">
        <v>789816353.41305423</v>
      </c>
      <c r="E7" s="7">
        <v>839440929.49787045</v>
      </c>
      <c r="F7" s="7">
        <v>866115366.99580419</v>
      </c>
      <c r="G7" s="7">
        <v>904758326.01744699</v>
      </c>
      <c r="H7" s="7">
        <v>954251239.24496841</v>
      </c>
      <c r="I7" s="7">
        <v>1011518266.7293476</v>
      </c>
      <c r="J7" s="7">
        <v>1046222363.3028584</v>
      </c>
      <c r="K7" s="7">
        <v>1084395171.8481264</v>
      </c>
      <c r="L7" s="7">
        <v>1185067171.4058974</v>
      </c>
      <c r="M7" s="7">
        <v>1260238324.3357482</v>
      </c>
      <c r="N7" s="7">
        <v>1277935273.0584536</v>
      </c>
      <c r="O7" s="7">
        <v>1357374269.3196814</v>
      </c>
      <c r="P7" s="7">
        <v>1369676095.5111389</v>
      </c>
      <c r="Q7" s="7">
        <v>1375148605.3534181</v>
      </c>
      <c r="R7" s="7">
        <v>1472360774.6801386</v>
      </c>
      <c r="S7" s="20">
        <v>1432786660.5196507</v>
      </c>
    </row>
    <row r="8" spans="1:26" s="6" customFormat="1" x14ac:dyDescent="0.25">
      <c r="A8" s="14">
        <v>2</v>
      </c>
      <c r="B8" s="21" t="s">
        <v>5</v>
      </c>
      <c r="C8" s="22">
        <v>7114468731.2489786</v>
      </c>
      <c r="D8" s="22">
        <v>6308669865.3180571</v>
      </c>
      <c r="E8" s="22">
        <v>6532666197.9838781</v>
      </c>
      <c r="F8" s="22">
        <v>6616376355.9442425</v>
      </c>
      <c r="G8" s="22">
        <v>6369404873.1460171</v>
      </c>
      <c r="H8" s="22">
        <v>6536446854.5244446</v>
      </c>
      <c r="I8" s="22">
        <v>6093679002.0294285</v>
      </c>
      <c r="J8" s="22">
        <v>6482550795.546669</v>
      </c>
      <c r="K8" s="22">
        <v>6963056625.0179071</v>
      </c>
      <c r="L8" s="22">
        <v>7276853356.3570662</v>
      </c>
      <c r="M8" s="22">
        <v>7421595567.4054022</v>
      </c>
      <c r="N8" s="22">
        <v>9877893031.4398212</v>
      </c>
      <c r="O8" s="22">
        <v>13185563381.758007</v>
      </c>
      <c r="P8" s="22">
        <v>13020830867.925579</v>
      </c>
      <c r="Q8" s="22">
        <v>13280504067.70986</v>
      </c>
      <c r="R8" s="22">
        <v>17084436743.635534</v>
      </c>
      <c r="S8" s="23">
        <v>24607014190.837463</v>
      </c>
    </row>
    <row r="9" spans="1:26" x14ac:dyDescent="0.25">
      <c r="A9" s="24">
        <v>2.1</v>
      </c>
      <c r="B9" s="19" t="s">
        <v>6</v>
      </c>
      <c r="C9" s="7">
        <v>4464186568.9096012</v>
      </c>
      <c r="D9" s="7">
        <v>3229939491.2722774</v>
      </c>
      <c r="E9" s="7">
        <v>3354474398.4166923</v>
      </c>
      <c r="F9" s="7">
        <v>3047061711.430162</v>
      </c>
      <c r="G9" s="7">
        <v>3314101504.6113248</v>
      </c>
      <c r="H9" s="7">
        <v>3413524549.7496648</v>
      </c>
      <c r="I9" s="7">
        <v>3543238482.6401515</v>
      </c>
      <c r="J9" s="7">
        <v>3869216423.0430465</v>
      </c>
      <c r="K9" s="7">
        <v>4360606908.7695131</v>
      </c>
      <c r="L9" s="7">
        <v>4556834219.6641417</v>
      </c>
      <c r="M9" s="7">
        <v>5020990386.839612</v>
      </c>
      <c r="N9" s="7">
        <v>7537987609.0472803</v>
      </c>
      <c r="O9" s="7">
        <v>10836001982.904058</v>
      </c>
      <c r="P9" s="7">
        <v>10721663974.424597</v>
      </c>
      <c r="Q9" s="7">
        <v>11120150938.298067</v>
      </c>
      <c r="R9" s="7">
        <v>13745991756.37141</v>
      </c>
      <c r="S9" s="20">
        <v>16649889646.57822</v>
      </c>
    </row>
    <row r="10" spans="1:26" x14ac:dyDescent="0.25">
      <c r="A10" s="25" t="s">
        <v>25</v>
      </c>
      <c r="B10" s="26" t="s">
        <v>17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2508844982.0415654</v>
      </c>
      <c r="M10" s="28">
        <v>2185742815.5446343</v>
      </c>
      <c r="N10" s="28">
        <v>2341287369.910316</v>
      </c>
      <c r="O10" s="28">
        <v>3755640888.4720073</v>
      </c>
      <c r="P10" s="28">
        <v>3851225880.1486325</v>
      </c>
      <c r="Q10" s="7">
        <v>3879376032.832406</v>
      </c>
      <c r="R10" s="7">
        <v>0</v>
      </c>
      <c r="S10" s="20">
        <v>0</v>
      </c>
    </row>
    <row r="11" spans="1:26" x14ac:dyDescent="0.25">
      <c r="A11" s="25" t="s">
        <v>26</v>
      </c>
      <c r="B11" s="26" t="s">
        <v>16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8">
        <v>2047989237.6225765</v>
      </c>
      <c r="M11" s="28">
        <v>2835247571.2949781</v>
      </c>
      <c r="N11" s="28">
        <v>5196700239.1369638</v>
      </c>
      <c r="O11" s="28">
        <v>7080361094.4320526</v>
      </c>
      <c r="P11" s="28">
        <v>6870438094.2759647</v>
      </c>
      <c r="Q11" s="7">
        <v>7240774905.465661</v>
      </c>
      <c r="R11" s="7">
        <v>0</v>
      </c>
      <c r="S11" s="20">
        <v>0</v>
      </c>
    </row>
    <row r="12" spans="1:26" x14ac:dyDescent="0.25">
      <c r="A12" s="18">
        <v>2.2000000000000002</v>
      </c>
      <c r="B12" s="19" t="s">
        <v>15</v>
      </c>
      <c r="C12" s="28">
        <v>1594969530.3163338</v>
      </c>
      <c r="D12" s="28">
        <v>1967144571.5109184</v>
      </c>
      <c r="E12" s="28">
        <v>2004607033.8228886</v>
      </c>
      <c r="F12" s="28">
        <v>2451991191.1086035</v>
      </c>
      <c r="G12" s="28">
        <v>1912584975.70821</v>
      </c>
      <c r="H12" s="28">
        <v>1974583409.3653138</v>
      </c>
      <c r="I12" s="28">
        <v>1405222968.1651566</v>
      </c>
      <c r="J12" s="28">
        <v>1721314085.9618084</v>
      </c>
      <c r="K12" s="28">
        <v>1957810537.4846866</v>
      </c>
      <c r="L12" s="28">
        <v>1835101864.9999998</v>
      </c>
      <c r="M12" s="28">
        <v>1592918884.655103</v>
      </c>
      <c r="N12" s="28">
        <v>1647197165.3553319</v>
      </c>
      <c r="O12" s="28">
        <v>1748572694.6572137</v>
      </c>
      <c r="P12" s="28">
        <v>1740979522.3725388</v>
      </c>
      <c r="Q12" s="7">
        <v>1660079985.0073884</v>
      </c>
      <c r="R12" s="7">
        <v>2862072585.6715217</v>
      </c>
      <c r="S12" s="20">
        <v>7485933189.7975492</v>
      </c>
    </row>
    <row r="13" spans="1:26" x14ac:dyDescent="0.25">
      <c r="A13" s="18">
        <v>2.2999999999999998</v>
      </c>
      <c r="B13" s="19" t="s">
        <v>7</v>
      </c>
      <c r="C13" s="28">
        <v>1055312632.0230435</v>
      </c>
      <c r="D13" s="28">
        <v>1111585802.534862</v>
      </c>
      <c r="E13" s="28">
        <v>1173584765.744297</v>
      </c>
      <c r="F13" s="28">
        <v>1117323453.4054775</v>
      </c>
      <c r="G13" s="28">
        <v>1142718392.8264818</v>
      </c>
      <c r="H13" s="28">
        <v>1148338895.4094656</v>
      </c>
      <c r="I13" s="28">
        <v>1145217551.2241199</v>
      </c>
      <c r="J13" s="28">
        <v>892020286.54181373</v>
      </c>
      <c r="K13" s="28">
        <v>644639178.76370716</v>
      </c>
      <c r="L13" s="28">
        <v>884917271.69292486</v>
      </c>
      <c r="M13" s="28">
        <v>807686295.91068685</v>
      </c>
      <c r="N13" s="28">
        <v>692708257.03720808</v>
      </c>
      <c r="O13" s="28">
        <v>600988704.19673395</v>
      </c>
      <c r="P13" s="28">
        <v>558187371.12844276</v>
      </c>
      <c r="Q13" s="7">
        <v>500273144.40440458</v>
      </c>
      <c r="R13" s="7">
        <v>476372401.59260398</v>
      </c>
      <c r="S13" s="20">
        <v>471191354.4616977</v>
      </c>
    </row>
    <row r="14" spans="1:26" x14ac:dyDescent="0.25">
      <c r="A14" s="29" t="s">
        <v>27</v>
      </c>
      <c r="B14" s="30" t="s">
        <v>22</v>
      </c>
      <c r="C14" s="31">
        <v>44615775492.275055</v>
      </c>
      <c r="D14" s="31">
        <v>43487291724.064445</v>
      </c>
      <c r="E14" s="31">
        <v>44445272310.889961</v>
      </c>
      <c r="F14" s="31">
        <v>45455078238.642448</v>
      </c>
      <c r="G14" s="31">
        <v>47308979498.351433</v>
      </c>
      <c r="H14" s="31">
        <v>53794485893.138992</v>
      </c>
      <c r="I14" s="31">
        <v>55903066530.942604</v>
      </c>
      <c r="J14" s="31">
        <v>49683910315.588669</v>
      </c>
      <c r="K14" s="31">
        <v>52082791219.797089</v>
      </c>
      <c r="L14" s="31">
        <v>54177316102.482742</v>
      </c>
      <c r="M14" s="31">
        <v>54225586737.546181</v>
      </c>
      <c r="N14" s="31">
        <v>57079269424.181358</v>
      </c>
      <c r="O14" s="31">
        <v>60796586200.832329</v>
      </c>
      <c r="P14" s="31">
        <v>64468594025.122429</v>
      </c>
      <c r="Q14" s="31">
        <v>69465517145.698196</v>
      </c>
      <c r="R14" s="31">
        <v>75997192213.973694</v>
      </c>
      <c r="S14" s="32">
        <v>82237030561.625824</v>
      </c>
      <c r="Z14" s="4">
        <f ca="1">U:AA</f>
        <v>0</v>
      </c>
    </row>
    <row r="15" spans="1:26" s="33" customFormat="1" x14ac:dyDescent="0.25">
      <c r="A15" s="14">
        <v>4</v>
      </c>
      <c r="B15" s="21" t="s">
        <v>20</v>
      </c>
      <c r="C15" s="22">
        <v>-2157341671.1681037</v>
      </c>
      <c r="D15" s="22">
        <v>-2319616635.8156972</v>
      </c>
      <c r="E15" s="22">
        <v>-3142472724.6636686</v>
      </c>
      <c r="F15" s="22">
        <v>-2831263233.9259019</v>
      </c>
      <c r="G15" s="22">
        <v>-3853184798.7453456</v>
      </c>
      <c r="H15" s="22">
        <v>-7351845998.8077164</v>
      </c>
      <c r="I15" s="22">
        <v>-4715843774.7727232</v>
      </c>
      <c r="J15" s="22">
        <v>-5322880822.127696</v>
      </c>
      <c r="K15" s="22">
        <v>-4611446381.9517765</v>
      </c>
      <c r="L15" s="22">
        <v>-3711545744.80936</v>
      </c>
      <c r="M15" s="22">
        <v>-5769734397.5110998</v>
      </c>
      <c r="N15" s="22">
        <v>-7187275834.3148108</v>
      </c>
      <c r="O15" s="22">
        <v>-8735916862.5576</v>
      </c>
      <c r="P15" s="22">
        <v>-11231013314.533148</v>
      </c>
      <c r="Q15" s="22">
        <v>-10665768817.496178</v>
      </c>
      <c r="R15" s="22">
        <v>-11720653196.249815</v>
      </c>
      <c r="S15" s="23">
        <v>-21934980940.592972</v>
      </c>
    </row>
    <row r="16" spans="1:26" x14ac:dyDescent="0.25">
      <c r="A16" s="18">
        <v>4.0999999999999996</v>
      </c>
      <c r="B16" s="3" t="s">
        <v>14</v>
      </c>
      <c r="C16" s="7">
        <v>8550657492.2106266</v>
      </c>
      <c r="D16" s="7">
        <v>8135408743.8046608</v>
      </c>
      <c r="E16" s="7">
        <v>8438511465.6247606</v>
      </c>
      <c r="F16" s="7">
        <v>9567121558.6270809</v>
      </c>
      <c r="G16" s="7">
        <v>7955681219.217577</v>
      </c>
      <c r="H16" s="7">
        <v>6330147189.1461763</v>
      </c>
      <c r="I16" s="7">
        <v>7289265188.1330976</v>
      </c>
      <c r="J16" s="7">
        <v>8145954230.791214</v>
      </c>
      <c r="K16" s="7">
        <v>9612490775.1816616</v>
      </c>
      <c r="L16" s="7">
        <v>9387777333.333334</v>
      </c>
      <c r="M16" s="7">
        <v>10410319249.601479</v>
      </c>
      <c r="N16" s="7">
        <v>10009558116.587324</v>
      </c>
      <c r="O16" s="7">
        <v>8723865276.0342178</v>
      </c>
      <c r="P16" s="7">
        <v>9560442446.9993591</v>
      </c>
      <c r="Q16" s="7">
        <v>13786616056.899664</v>
      </c>
      <c r="R16" s="7">
        <v>12325991479.255844</v>
      </c>
      <c r="S16" s="20">
        <v>6007256438.8072414</v>
      </c>
    </row>
    <row r="17" spans="1:20" x14ac:dyDescent="0.25">
      <c r="A17" s="25" t="s">
        <v>28</v>
      </c>
      <c r="B17" s="34" t="s">
        <v>8</v>
      </c>
      <c r="C17" s="35">
        <v>4846856099.2868004</v>
      </c>
      <c r="D17" s="35">
        <v>4394740402.8419056</v>
      </c>
      <c r="E17" s="35">
        <v>4317471967.0821028</v>
      </c>
      <c r="F17" s="35">
        <v>4587191780.3301048</v>
      </c>
      <c r="G17" s="35">
        <v>3951119367.288662</v>
      </c>
      <c r="H17" s="35">
        <v>2256096246.4641924</v>
      </c>
      <c r="I17" s="35">
        <v>2434764995.2625632</v>
      </c>
      <c r="J17" s="35">
        <v>3321599166.9583397</v>
      </c>
      <c r="K17" s="35">
        <v>4263301824.4771547</v>
      </c>
      <c r="L17" s="35">
        <v>4730959999.999999</v>
      </c>
      <c r="M17" s="35">
        <v>4908140646.0801344</v>
      </c>
      <c r="N17" s="35">
        <v>3954401462.7480626</v>
      </c>
      <c r="O17" s="35">
        <v>3646811863.9282508</v>
      </c>
      <c r="P17" s="35">
        <v>4618939385.7577372</v>
      </c>
      <c r="Q17" s="7">
        <v>5556991176.1255713</v>
      </c>
      <c r="R17" s="7">
        <v>5023182421.8662472</v>
      </c>
      <c r="S17" s="20">
        <v>2387304811.4554105</v>
      </c>
    </row>
    <row r="18" spans="1:20" x14ac:dyDescent="0.25">
      <c r="A18" s="25" t="s">
        <v>29</v>
      </c>
      <c r="B18" s="34" t="s">
        <v>9</v>
      </c>
      <c r="C18" s="35">
        <v>3703801392.9238257</v>
      </c>
      <c r="D18" s="35">
        <v>3740668340.9627547</v>
      </c>
      <c r="E18" s="35">
        <v>4121039498.5426574</v>
      </c>
      <c r="F18" s="35">
        <v>4979929778.2969751</v>
      </c>
      <c r="G18" s="35">
        <v>4004561851.9289145</v>
      </c>
      <c r="H18" s="35">
        <v>4074050942.6819835</v>
      </c>
      <c r="I18" s="35">
        <v>4854500192.8705339</v>
      </c>
      <c r="J18" s="35">
        <v>4824355063.8328743</v>
      </c>
      <c r="K18" s="35">
        <v>5349188950.7045059</v>
      </c>
      <c r="L18" s="35">
        <v>4656817333.333334</v>
      </c>
      <c r="M18" s="35">
        <v>5502178603.5213423</v>
      </c>
      <c r="N18" s="35">
        <v>6055156653.839262</v>
      </c>
      <c r="O18" s="35">
        <v>5077053412.1059675</v>
      </c>
      <c r="P18" s="35">
        <v>4941503061.241622</v>
      </c>
      <c r="Q18" s="7">
        <v>8229624880.7740917</v>
      </c>
      <c r="R18" s="7">
        <v>7302809057.3895969</v>
      </c>
      <c r="S18" s="20">
        <v>3619951627.3518314</v>
      </c>
    </row>
    <row r="19" spans="1:20" x14ac:dyDescent="0.25">
      <c r="A19" s="18">
        <v>4.2</v>
      </c>
      <c r="B19" s="3" t="s">
        <v>18</v>
      </c>
      <c r="C19" s="7">
        <v>-10707999163.378731</v>
      </c>
      <c r="D19" s="7">
        <v>-10455025379.620358</v>
      </c>
      <c r="E19" s="7">
        <v>-11580984190.288429</v>
      </c>
      <c r="F19" s="7">
        <v>-12398384792.552982</v>
      </c>
      <c r="G19" s="7">
        <v>-11808866017.962923</v>
      </c>
      <c r="H19" s="7">
        <v>-13681993187.953892</v>
      </c>
      <c r="I19" s="7">
        <v>-12005108962.905821</v>
      </c>
      <c r="J19" s="7">
        <v>-13468835052.918911</v>
      </c>
      <c r="K19" s="7">
        <v>-14223937157.133438</v>
      </c>
      <c r="L19" s="7">
        <v>-13099323078.142694</v>
      </c>
      <c r="M19" s="7">
        <v>-16180053647.112577</v>
      </c>
      <c r="N19" s="7">
        <v>-17196833950.902134</v>
      </c>
      <c r="O19" s="7">
        <v>-17459782138.591816</v>
      </c>
      <c r="P19" s="7">
        <v>-20791455761.532505</v>
      </c>
      <c r="Q19" s="7">
        <v>-24452384874.39584</v>
      </c>
      <c r="R19" s="7">
        <v>-24046644675.505661</v>
      </c>
      <c r="S19" s="20">
        <v>-27942237379.400215</v>
      </c>
    </row>
    <row r="20" spans="1:20" x14ac:dyDescent="0.25">
      <c r="A20" s="25" t="s">
        <v>30</v>
      </c>
      <c r="B20" s="34" t="s">
        <v>19</v>
      </c>
      <c r="C20" s="35">
        <v>-8262802948.4450512</v>
      </c>
      <c r="D20" s="35">
        <v>-8314753862.4209394</v>
      </c>
      <c r="E20" s="35">
        <v>-7647289532.3135176</v>
      </c>
      <c r="F20" s="35">
        <v>-9243683273.9498978</v>
      </c>
      <c r="G20" s="35">
        <v>-9085263521.611887</v>
      </c>
      <c r="H20" s="35">
        <v>-10612704790.014555</v>
      </c>
      <c r="I20" s="35">
        <v>-9389482030.3360558</v>
      </c>
      <c r="J20" s="35">
        <v>-10997433881.031731</v>
      </c>
      <c r="K20" s="35">
        <v>-11801730830.436073</v>
      </c>
      <c r="L20" s="35">
        <v>-10755555679.999998</v>
      </c>
      <c r="M20" s="35">
        <v>-11748816935.490488</v>
      </c>
      <c r="N20" s="35">
        <v>-12623693932.760099</v>
      </c>
      <c r="O20" s="35">
        <v>-12460236599.260572</v>
      </c>
      <c r="P20" s="35">
        <v>-15941114993.076103</v>
      </c>
      <c r="Q20" s="7">
        <v>-20056188087.015831</v>
      </c>
      <c r="R20" s="7">
        <v>-20228903982.804668</v>
      </c>
      <c r="S20" s="20">
        <v>-24150552638.988415</v>
      </c>
    </row>
    <row r="21" spans="1:20" x14ac:dyDescent="0.25">
      <c r="A21" s="25" t="s">
        <v>31</v>
      </c>
      <c r="B21" s="34" t="s">
        <v>10</v>
      </c>
      <c r="C21" s="35">
        <v>-2445196214.9336801</v>
      </c>
      <c r="D21" s="35">
        <v>-2140271517.1994195</v>
      </c>
      <c r="E21" s="35">
        <v>-3933694657.9749122</v>
      </c>
      <c r="F21" s="35">
        <v>-3154701518.6030846</v>
      </c>
      <c r="G21" s="35">
        <v>-2723602496.3510361</v>
      </c>
      <c r="H21" s="35">
        <v>-3069288397.9393363</v>
      </c>
      <c r="I21" s="35">
        <v>-2615626932.5697646</v>
      </c>
      <c r="J21" s="35">
        <v>-2471401171.8871794</v>
      </c>
      <c r="K21" s="35">
        <v>-2422206326.6973629</v>
      </c>
      <c r="L21" s="35">
        <v>-2343767398.1426954</v>
      </c>
      <c r="M21" s="35">
        <v>-4431236711.6220903</v>
      </c>
      <c r="N21" s="35">
        <v>-4573140018.1420364</v>
      </c>
      <c r="O21" s="35">
        <v>-4999545539.3312454</v>
      </c>
      <c r="P21" s="35">
        <v>-4850340768.4564018</v>
      </c>
      <c r="Q21" s="7">
        <v>-4396196787.3800087</v>
      </c>
      <c r="R21" s="7">
        <v>-3817740692.7009916</v>
      </c>
      <c r="S21" s="20">
        <v>-3791684740.4118028</v>
      </c>
    </row>
    <row r="22" spans="1:20" x14ac:dyDescent="0.25">
      <c r="A22" s="18">
        <v>5</v>
      </c>
      <c r="B22" s="3" t="s">
        <v>21</v>
      </c>
      <c r="C22" s="7">
        <v>-1053346277.5488479</v>
      </c>
      <c r="D22" s="7">
        <v>-736323199.58333576</v>
      </c>
      <c r="E22" s="7">
        <v>-1096076558.1727054</v>
      </c>
      <c r="F22" s="7">
        <v>-1193501113.3950202</v>
      </c>
      <c r="G22" s="7">
        <v>566360523.75460529</v>
      </c>
      <c r="H22" s="7">
        <v>513910799.37921494</v>
      </c>
      <c r="I22" s="7">
        <v>-1456321335.7256892</v>
      </c>
      <c r="J22" s="7">
        <v>1326528696.3575363</v>
      </c>
      <c r="K22" s="7">
        <v>610958377.88335848</v>
      </c>
      <c r="L22" s="7">
        <v>-1002173776.5180779</v>
      </c>
      <c r="M22" s="7">
        <v>311602228.98604476</v>
      </c>
      <c r="N22" s="7">
        <v>854480302.33260036</v>
      </c>
      <c r="O22" s="7">
        <v>-328008913.91261029</v>
      </c>
      <c r="P22" s="7">
        <v>989944796.21440947</v>
      </c>
      <c r="Q22" s="7">
        <v>-648920781.56500316</v>
      </c>
      <c r="R22" s="7">
        <v>-2507536164.8671255</v>
      </c>
      <c r="S22" s="20">
        <v>1342290790.3102784</v>
      </c>
    </row>
    <row r="23" spans="1:20" x14ac:dyDescent="0.25">
      <c r="A23" s="29" t="s">
        <v>33</v>
      </c>
      <c r="B23" s="31" t="s">
        <v>11</v>
      </c>
      <c r="C23" s="36">
        <v>41405087543.558105</v>
      </c>
      <c r="D23" s="36">
        <v>40431351888.665413</v>
      </c>
      <c r="E23" s="36">
        <v>40206723028.053589</v>
      </c>
      <c r="F23" s="36">
        <v>41430313891.321526</v>
      </c>
      <c r="G23" s="36">
        <v>44022155223.360687</v>
      </c>
      <c r="H23" s="36">
        <v>46956550693.710487</v>
      </c>
      <c r="I23" s="36">
        <v>49730901420.444191</v>
      </c>
      <c r="J23" s="36">
        <v>45687558189.818512</v>
      </c>
      <c r="K23" s="36">
        <v>48082303215.728668</v>
      </c>
      <c r="L23" s="36">
        <v>49463596581.155304</v>
      </c>
      <c r="M23" s="36">
        <v>48767454569.021126</v>
      </c>
      <c r="N23" s="36">
        <v>50746473892.19915</v>
      </c>
      <c r="O23" s="36">
        <v>51732660424.362122</v>
      </c>
      <c r="P23" s="36">
        <v>54227525506.803696</v>
      </c>
      <c r="Q23" s="36">
        <v>58150827546.637009</v>
      </c>
      <c r="R23" s="36">
        <v>64276539017.723885</v>
      </c>
      <c r="S23" s="37">
        <v>60302049621.032852</v>
      </c>
      <c r="T23" s="4"/>
    </row>
    <row r="24" spans="1:20" s="6" customFormat="1" x14ac:dyDescent="0.25">
      <c r="A24" s="38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99"/>
      <c r="R24" s="99"/>
      <c r="S24" s="100"/>
      <c r="T24" s="49"/>
    </row>
    <row r="25" spans="1:20" x14ac:dyDescent="0.25">
      <c r="B25" s="9" t="s">
        <v>36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90" zoomScaleNormal="90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V8" sqref="V8"/>
    </sheetView>
  </sheetViews>
  <sheetFormatPr defaultRowHeight="15.75" x14ac:dyDescent="0.25"/>
  <cols>
    <col min="1" max="1" width="7.85546875" style="3" customWidth="1"/>
    <col min="2" max="2" width="54" style="3" customWidth="1"/>
    <col min="3" max="11" width="13.5703125" style="7" hidden="1" customWidth="1"/>
    <col min="12" max="16" width="13.5703125" style="18" customWidth="1"/>
    <col min="17" max="18" width="13.5703125" style="87" customWidth="1"/>
    <col min="19" max="19" width="13.5703125" style="88" customWidth="1"/>
    <col min="20" max="16384" width="9.140625" style="4"/>
  </cols>
  <sheetData>
    <row r="1" spans="1:19" x14ac:dyDescent="0.2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86"/>
      <c r="M1" s="86"/>
    </row>
    <row r="3" spans="1:19" ht="31.5" customHeight="1" x14ac:dyDescent="0.25">
      <c r="A3" s="10" t="s">
        <v>32</v>
      </c>
      <c r="B3" s="11" t="s">
        <v>13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>
        <v>2009</v>
      </c>
      <c r="I3" s="12">
        <v>2010</v>
      </c>
      <c r="J3" s="12">
        <v>2011</v>
      </c>
      <c r="K3" s="12">
        <v>2012</v>
      </c>
      <c r="L3" s="84">
        <v>2013</v>
      </c>
      <c r="M3" s="84">
        <v>2014</v>
      </c>
      <c r="N3" s="84">
        <v>2015</v>
      </c>
      <c r="O3" s="84">
        <v>2016</v>
      </c>
      <c r="P3" s="84">
        <v>2017</v>
      </c>
      <c r="Q3" s="84">
        <v>2018</v>
      </c>
      <c r="R3" s="84">
        <v>2019</v>
      </c>
      <c r="S3" s="85" t="s">
        <v>35</v>
      </c>
    </row>
    <row r="4" spans="1:19" s="6" customFormat="1" x14ac:dyDescent="0.25">
      <c r="A4" s="14">
        <v>1</v>
      </c>
      <c r="B4" s="15" t="s">
        <v>34</v>
      </c>
      <c r="C4" s="78">
        <v>93.536861281162814</v>
      </c>
      <c r="D4" s="78">
        <v>89.345236585703418</v>
      </c>
      <c r="E4" s="78">
        <v>92.703495876044002</v>
      </c>
      <c r="F4" s="78">
        <v>88.769230345382226</v>
      </c>
      <c r="G4" s="78">
        <v>92.898687907936377</v>
      </c>
      <c r="H4" s="78">
        <v>99.869720718671658</v>
      </c>
      <c r="I4" s="78">
        <v>98.222931839228664</v>
      </c>
      <c r="J4" s="78">
        <v>94.098522623568186</v>
      </c>
      <c r="K4" s="78">
        <v>93.782435750367029</v>
      </c>
      <c r="L4" s="89">
        <v>94.818140992185491</v>
      </c>
      <c r="M4" s="89">
        <v>96.260613076656881</v>
      </c>
      <c r="N4" s="89">
        <v>89.987807976817706</v>
      </c>
      <c r="O4" s="89">
        <v>87.429757068829645</v>
      </c>
      <c r="P4" s="89">
        <v>93.890291823204649</v>
      </c>
      <c r="Q4" s="89">
        <f>'Tab1.1_2013_GDP_E_Current'!Q4/'Tab1.1_2013_GDP_E_Current'!Q$23*100</f>
        <v>95.323523338567611</v>
      </c>
      <c r="R4" s="89">
        <v>94.649632762226645</v>
      </c>
      <c r="S4" s="90">
        <v>92.076990594548803</v>
      </c>
    </row>
    <row r="5" spans="1:19" x14ac:dyDescent="0.25">
      <c r="A5" s="18">
        <v>1.1000000000000001</v>
      </c>
      <c r="B5" s="19" t="s">
        <v>12</v>
      </c>
      <c r="C5" s="79">
        <v>82.52107281185728</v>
      </c>
      <c r="D5" s="79">
        <v>77.852828715655193</v>
      </c>
      <c r="E5" s="79">
        <v>80.441787747554073</v>
      </c>
      <c r="F5" s="79">
        <v>78.905833418292715</v>
      </c>
      <c r="G5" s="79">
        <v>83.591045897334041</v>
      </c>
      <c r="H5" s="79">
        <v>89.398686500481986</v>
      </c>
      <c r="I5" s="79">
        <v>87.453088098460711</v>
      </c>
      <c r="J5" s="79">
        <v>82.36566657701259</v>
      </c>
      <c r="K5" s="79">
        <v>82.358692292160853</v>
      </c>
      <c r="L5" s="91">
        <v>83.147534262500827</v>
      </c>
      <c r="M5" s="91">
        <v>84.950887081406194</v>
      </c>
      <c r="N5" s="91">
        <v>79.357832811795816</v>
      </c>
      <c r="O5" s="91">
        <v>76.683943824931532</v>
      </c>
      <c r="P5" s="91">
        <v>83.844860709576309</v>
      </c>
      <c r="Q5" s="91">
        <f>'Tab1.1_2013_GDP_E_Current'!Q5/'Tab1.1_2013_GDP_E_Current'!Q$23*100</f>
        <v>86.544739868531025</v>
      </c>
      <c r="R5" s="91">
        <v>84.489273250387456</v>
      </c>
      <c r="S5" s="92">
        <v>81.204487461736036</v>
      </c>
    </row>
    <row r="6" spans="1:19" x14ac:dyDescent="0.25">
      <c r="A6" s="18">
        <v>1.2</v>
      </c>
      <c r="B6" s="19" t="s">
        <v>23</v>
      </c>
      <c r="C6" s="79">
        <v>8.6823673803323107</v>
      </c>
      <c r="D6" s="79">
        <v>9.075812818064307</v>
      </c>
      <c r="E6" s="79">
        <v>9.6543568141117628</v>
      </c>
      <c r="F6" s="79">
        <v>7.3286999760540441</v>
      </c>
      <c r="G6" s="79">
        <v>6.8601378434507057</v>
      </c>
      <c r="H6" s="79">
        <v>8.1159730935963097</v>
      </c>
      <c r="I6" s="79">
        <v>8.5189407774025359</v>
      </c>
      <c r="J6" s="79">
        <v>9.2765912397138042</v>
      </c>
      <c r="K6" s="79">
        <v>9.0716842993189051</v>
      </c>
      <c r="L6" s="91">
        <v>9.2747696832184765</v>
      </c>
      <c r="M6" s="91">
        <v>8.8367983294715504</v>
      </c>
      <c r="N6" s="91">
        <v>8.3265793252875664</v>
      </c>
      <c r="O6" s="91">
        <v>8.4466170475615652</v>
      </c>
      <c r="P6" s="91">
        <v>7.8668551291965096</v>
      </c>
      <c r="Q6" s="91">
        <f>'Tab1.1_2013_GDP_E_Current'!Q6/'Tab1.1_2013_GDP_E_Current'!Q$23*100</f>
        <v>6.8247799928277546</v>
      </c>
      <c r="R6" s="91">
        <v>8.2428842503414526</v>
      </c>
      <c r="S6" s="92">
        <v>8.9024810792529081</v>
      </c>
    </row>
    <row r="7" spans="1:19" x14ac:dyDescent="0.25">
      <c r="A7" s="18">
        <v>1.3</v>
      </c>
      <c r="B7" s="19" t="s">
        <v>24</v>
      </c>
      <c r="C7" s="79">
        <v>2.333421088973223</v>
      </c>
      <c r="D7" s="79">
        <v>2.4165950519839265</v>
      </c>
      <c r="E7" s="79">
        <v>2.6073513143781613</v>
      </c>
      <c r="F7" s="79">
        <v>2.5346969510354711</v>
      </c>
      <c r="G7" s="79">
        <v>2.4475041671516395</v>
      </c>
      <c r="H7" s="79">
        <v>2.3550611245933735</v>
      </c>
      <c r="I7" s="79">
        <v>2.2509029633654198</v>
      </c>
      <c r="J7" s="79">
        <v>2.4562648068417929</v>
      </c>
      <c r="K7" s="79">
        <v>2.3520591588872781</v>
      </c>
      <c r="L7" s="91">
        <v>2.3958370464661796</v>
      </c>
      <c r="M7" s="91">
        <v>2.4729276657791281</v>
      </c>
      <c r="N7" s="91">
        <v>2.3033958397343337</v>
      </c>
      <c r="O7" s="91">
        <v>2.2991961963365348</v>
      </c>
      <c r="P7" s="91">
        <v>2.178575984431832</v>
      </c>
      <c r="Q7" s="91">
        <f>'Tab1.1_2013_GDP_E_Current'!Q7/'Tab1.1_2013_GDP_E_Current'!Q$23*100</f>
        <v>1.9540034772088428</v>
      </c>
      <c r="R7" s="91">
        <v>1.9174752614977344</v>
      </c>
      <c r="S7" s="92">
        <v>1.9700220535598607</v>
      </c>
    </row>
    <row r="8" spans="1:19" s="6" customFormat="1" x14ac:dyDescent="0.25">
      <c r="A8" s="14">
        <v>2</v>
      </c>
      <c r="B8" s="21" t="s">
        <v>5</v>
      </c>
      <c r="C8" s="80">
        <v>17.385694004407799</v>
      </c>
      <c r="D8" s="80">
        <v>15.77166980835667</v>
      </c>
      <c r="E8" s="80">
        <v>16.908917059673104</v>
      </c>
      <c r="F8" s="80">
        <v>15.859780400628622</v>
      </c>
      <c r="G8" s="80">
        <v>14.110365176339135</v>
      </c>
      <c r="H8" s="80">
        <v>13.327757811320012</v>
      </c>
      <c r="I8" s="80">
        <v>11.83049575939436</v>
      </c>
      <c r="J8" s="80">
        <v>13.674488812011914</v>
      </c>
      <c r="K8" s="80">
        <v>14.252926656575754</v>
      </c>
      <c r="L8" s="89">
        <v>14.711533045151452</v>
      </c>
      <c r="M8" s="89">
        <v>16.652615060818672</v>
      </c>
      <c r="N8" s="89">
        <v>20.349813218959465</v>
      </c>
      <c r="O8" s="89">
        <v>24.919934187919417</v>
      </c>
      <c r="P8" s="89">
        <v>22.959729738276366</v>
      </c>
      <c r="Q8" s="89">
        <f>'Tab1.1_2013_GDP_E_Current'!Q8/'Tab1.1_2013_GDP_E_Current'!Q$23*100</f>
        <v>20.878424259917821</v>
      </c>
      <c r="R8" s="89">
        <v>24.653843153878</v>
      </c>
      <c r="S8" s="90">
        <v>33.858891996037016</v>
      </c>
    </row>
    <row r="9" spans="1:19" x14ac:dyDescent="0.25">
      <c r="A9" s="24">
        <v>2.1</v>
      </c>
      <c r="B9" s="19" t="s">
        <v>6</v>
      </c>
      <c r="C9" s="79">
        <v>10.556996658204252</v>
      </c>
      <c r="D9" s="79">
        <v>7.7503780887474001</v>
      </c>
      <c r="E9" s="79">
        <v>8.154306456610982</v>
      </c>
      <c r="F9" s="79">
        <v>7.2557899189962276</v>
      </c>
      <c r="G9" s="79">
        <v>7.5676200737126376</v>
      </c>
      <c r="H9" s="79">
        <v>7.3136093668212832</v>
      </c>
      <c r="I9" s="79">
        <v>7.1242979148055259</v>
      </c>
      <c r="J9" s="79">
        <v>8.4543002156294076</v>
      </c>
      <c r="K9" s="79">
        <v>9.0891249442589412</v>
      </c>
      <c r="L9" s="91">
        <v>9.2125007775924832</v>
      </c>
      <c r="M9" s="91">
        <v>11.248135206131433</v>
      </c>
      <c r="N9" s="91">
        <v>15.715916980039019</v>
      </c>
      <c r="O9" s="91">
        <v>20.561897855624618</v>
      </c>
      <c r="P9" s="91">
        <v>18.552711611157989</v>
      </c>
      <c r="Q9" s="91">
        <f>'Tab1.1_2013_GDP_E_Current'!Q9/'Tab1.1_2013_GDP_E_Current'!Q$23*100</f>
        <v>16.874641311287931</v>
      </c>
      <c r="R9" s="91">
        <v>19.62498059194866</v>
      </c>
      <c r="S9" s="92">
        <v>23.971109178088074</v>
      </c>
    </row>
    <row r="10" spans="1:19" x14ac:dyDescent="0.25">
      <c r="A10" s="18">
        <v>2.2000000000000002</v>
      </c>
      <c r="B10" s="19" t="s">
        <v>15</v>
      </c>
      <c r="C10" s="81">
        <v>4.0690948864593999</v>
      </c>
      <c r="D10" s="81">
        <v>5.1246076738029078</v>
      </c>
      <c r="E10" s="81">
        <v>5.5259684431767528</v>
      </c>
      <c r="F10" s="81">
        <v>5.67444402249963</v>
      </c>
      <c r="G10" s="81">
        <v>3.6947789403180407</v>
      </c>
      <c r="H10" s="81">
        <v>3.3363671873353464</v>
      </c>
      <c r="I10" s="81">
        <v>2.3529007886844502</v>
      </c>
      <c r="J10" s="81">
        <v>3.2462535571514564</v>
      </c>
      <c r="K10" s="81">
        <v>3.8083415997497365</v>
      </c>
      <c r="L10" s="93">
        <v>3.7100049164219877</v>
      </c>
      <c r="M10" s="93">
        <v>3.6550870680249989</v>
      </c>
      <c r="N10" s="93">
        <v>3.1738501935285393</v>
      </c>
      <c r="O10" s="93">
        <v>2.9695051132320427</v>
      </c>
      <c r="P10" s="93">
        <v>3.1028863175255719</v>
      </c>
      <c r="Q10" s="93">
        <f>'Tab1.1_2013_GDP_E_Current'!Q12/'Tab1.1_2013_GDP_E_Current'!Q$23*100</f>
        <v>2.8764929009740587</v>
      </c>
      <c r="R10" s="93">
        <v>4.0062005267513605</v>
      </c>
      <c r="S10" s="94">
        <v>8.8373025897015474</v>
      </c>
    </row>
    <row r="11" spans="1:19" x14ac:dyDescent="0.25">
      <c r="A11" s="18">
        <v>2.2999999999999998</v>
      </c>
      <c r="B11" s="19" t="s">
        <v>7</v>
      </c>
      <c r="C11" s="81">
        <v>2.7596024597441478</v>
      </c>
      <c r="D11" s="81">
        <v>2.8966840458063596</v>
      </c>
      <c r="E11" s="81">
        <v>3.2286421598853714</v>
      </c>
      <c r="F11" s="81">
        <v>2.9295464591327645</v>
      </c>
      <c r="G11" s="81">
        <v>2.8479661623084551</v>
      </c>
      <c r="H11" s="81">
        <v>2.6777812571633848</v>
      </c>
      <c r="I11" s="81">
        <v>2.3532970559043829</v>
      </c>
      <c r="J11" s="81">
        <v>1.9739350392310511</v>
      </c>
      <c r="K11" s="81">
        <v>1.3554601125670755</v>
      </c>
      <c r="L11" s="93">
        <v>1.7890273511369805</v>
      </c>
      <c r="M11" s="93">
        <v>1.7493927866622399</v>
      </c>
      <c r="N11" s="93">
        <v>1.4600460453919057</v>
      </c>
      <c r="O11" s="93">
        <v>1.3885312190627535</v>
      </c>
      <c r="P11" s="93">
        <v>1.3041318095928061</v>
      </c>
      <c r="Q11" s="93">
        <f>'Tab1.1_2013_GDP_E_Current'!Q13/'Tab1.1_2013_GDP_E_Current'!Q$23*100</f>
        <v>1.1272900476558358</v>
      </c>
      <c r="R11" s="93">
        <v>1.0226620351779756</v>
      </c>
      <c r="S11" s="94">
        <v>1.0504802282473953</v>
      </c>
    </row>
    <row r="12" spans="1:19" x14ac:dyDescent="0.25">
      <c r="A12" s="29" t="s">
        <v>27</v>
      </c>
      <c r="B12" s="30" t="s">
        <v>22</v>
      </c>
      <c r="C12" s="82">
        <v>110.92255528557062</v>
      </c>
      <c r="D12" s="82">
        <v>105.11690639406008</v>
      </c>
      <c r="E12" s="82">
        <v>109.6124129357171</v>
      </c>
      <c r="F12" s="82">
        <v>104.62901074601085</v>
      </c>
      <c r="G12" s="82">
        <v>107.00905308427551</v>
      </c>
      <c r="H12" s="82">
        <v>113.19747852999167</v>
      </c>
      <c r="I12" s="82">
        <v>110.05342759862302</v>
      </c>
      <c r="J12" s="82">
        <v>107.77301143558009</v>
      </c>
      <c r="K12" s="82">
        <v>108.03536240694278</v>
      </c>
      <c r="L12" s="95">
        <v>109.52967403733693</v>
      </c>
      <c r="M12" s="95">
        <v>112.91322813747556</v>
      </c>
      <c r="N12" s="95">
        <v>110.33762119577717</v>
      </c>
      <c r="O12" s="95">
        <v>112.34969125674905</v>
      </c>
      <c r="P12" s="95">
        <v>116.85002156148101</v>
      </c>
      <c r="Q12" s="95">
        <f>'Tab1.1_2013_GDP_E_Current'!Q14/'Tab1.1_2013_GDP_E_Current'!Q$23*100</f>
        <v>116.20194759848546</v>
      </c>
      <c r="R12" s="95">
        <v>119.30347591610465</v>
      </c>
      <c r="S12" s="96">
        <v>125.93588259058581</v>
      </c>
    </row>
    <row r="13" spans="1:19" s="33" customFormat="1" x14ac:dyDescent="0.25">
      <c r="A13" s="14">
        <v>4</v>
      </c>
      <c r="B13" s="21" t="s">
        <v>20</v>
      </c>
      <c r="C13" s="80">
        <v>-7.5139157855343486</v>
      </c>
      <c r="D13" s="80">
        <v>-8.0718919191510707</v>
      </c>
      <c r="E13" s="80">
        <v>-10.942552799078394</v>
      </c>
      <c r="F13" s="80">
        <v>-7.7082065075783897</v>
      </c>
      <c r="G13" s="80">
        <v>-6.6376510827858199</v>
      </c>
      <c r="H13" s="80">
        <v>-11.729596605929</v>
      </c>
      <c r="I13" s="80">
        <v>-7.2416535699966751</v>
      </c>
      <c r="J13" s="80">
        <v>-8.8722052110481737</v>
      </c>
      <c r="K13" s="80">
        <v>-8.3776248647873608</v>
      </c>
      <c r="L13" s="89">
        <v>-7.5035905218089036</v>
      </c>
      <c r="M13" s="89">
        <v>-14.584139876238361</v>
      </c>
      <c r="N13" s="89">
        <v>-13.744838826612096</v>
      </c>
      <c r="O13" s="89">
        <v>-14.198380129977062</v>
      </c>
      <c r="P13" s="89">
        <v>-19.740144512423981</v>
      </c>
      <c r="Q13" s="89">
        <f>'Tab1.1_2013_GDP_E_Current'!Q15/'Tab1.1_2013_GDP_E_Current'!Q$23*100</f>
        <v>-19.655730953880802</v>
      </c>
      <c r="R13" s="89">
        <v>-15.586856621843658</v>
      </c>
      <c r="S13" s="90">
        <v>-29.484903813081342</v>
      </c>
    </row>
    <row r="14" spans="1:19" x14ac:dyDescent="0.25">
      <c r="A14" s="18">
        <v>4.0999999999999996</v>
      </c>
      <c r="B14" s="3" t="s">
        <v>14</v>
      </c>
      <c r="C14" s="79">
        <v>18.216616828121197</v>
      </c>
      <c r="D14" s="79">
        <v>18.150742193945916</v>
      </c>
      <c r="E14" s="79">
        <v>19.062857654696845</v>
      </c>
      <c r="F14" s="79">
        <v>20.383481184991751</v>
      </c>
      <c r="G14" s="79">
        <v>16.390900743588546</v>
      </c>
      <c r="H14" s="79">
        <v>11.900468875435493</v>
      </c>
      <c r="I14" s="79">
        <v>13.179895639867729</v>
      </c>
      <c r="J14" s="79">
        <v>16.86691520986308</v>
      </c>
      <c r="K14" s="79">
        <v>19.376748824026784</v>
      </c>
      <c r="L14" s="91">
        <v>18.979164440520886</v>
      </c>
      <c r="M14" s="91">
        <v>21.836895427391546</v>
      </c>
      <c r="N14" s="91">
        <v>19.596333159946571</v>
      </c>
      <c r="O14" s="91">
        <v>15.911511802734655</v>
      </c>
      <c r="P14" s="91">
        <v>16.789455378111708</v>
      </c>
      <c r="Q14" s="91">
        <f>'Tab1.1_2013_GDP_E_Current'!Q16/'Tab1.1_2013_GDP_E_Current'!Q$23*100</f>
        <v>21.726951578490876</v>
      </c>
      <c r="R14" s="91">
        <v>18.841397958738956</v>
      </c>
      <c r="S14" s="92">
        <v>8.1638152703740623</v>
      </c>
    </row>
    <row r="15" spans="1:19" x14ac:dyDescent="0.25">
      <c r="A15" s="25" t="s">
        <v>28</v>
      </c>
      <c r="B15" s="34" t="s">
        <v>8</v>
      </c>
      <c r="C15" s="83">
        <v>11.10340247090997</v>
      </c>
      <c r="D15" s="83">
        <v>10.15128783343313</v>
      </c>
      <c r="E15" s="83">
        <v>10.32755364964253</v>
      </c>
      <c r="F15" s="83">
        <v>10.40019718222184</v>
      </c>
      <c r="G15" s="83">
        <v>8.8492190228130525</v>
      </c>
      <c r="H15" s="83">
        <v>4.7242722420977028</v>
      </c>
      <c r="I15" s="83">
        <v>4.7767435870855346</v>
      </c>
      <c r="J15" s="83">
        <v>7.2534566005467607</v>
      </c>
      <c r="K15" s="83">
        <v>8.8747134226131479</v>
      </c>
      <c r="L15" s="97">
        <v>9.5645289202492112</v>
      </c>
      <c r="M15" s="97">
        <v>10.03974358216812</v>
      </c>
      <c r="N15" s="97">
        <v>7.6265944622456354</v>
      </c>
      <c r="O15" s="97">
        <v>6.8543329185020454</v>
      </c>
      <c r="P15" s="97">
        <v>8.575803351763934</v>
      </c>
      <c r="Q15" s="97">
        <f>'Tab1.1_2013_GDP_E_Current'!Q17/'Tab1.1_2013_GDP_E_Current'!Q$23*100</f>
        <v>9.4591762473977692</v>
      </c>
      <c r="R15" s="97">
        <v>8.5167816446730082</v>
      </c>
      <c r="S15" s="98">
        <v>3.8272660123215592</v>
      </c>
    </row>
    <row r="16" spans="1:19" x14ac:dyDescent="0.25">
      <c r="A16" s="25" t="s">
        <v>29</v>
      </c>
      <c r="B16" s="34" t="s">
        <v>9</v>
      </c>
      <c r="C16" s="83">
        <v>7.113214357211227</v>
      </c>
      <c r="D16" s="83">
        <v>7.9994543605127824</v>
      </c>
      <c r="E16" s="83">
        <v>8.7353040050543154</v>
      </c>
      <c r="F16" s="83">
        <v>9.9832840027699081</v>
      </c>
      <c r="G16" s="83">
        <v>7.5416817207754949</v>
      </c>
      <c r="H16" s="83">
        <v>7.1761966333377876</v>
      </c>
      <c r="I16" s="83">
        <v>8.4031520527821932</v>
      </c>
      <c r="J16" s="83">
        <v>9.6134586093163215</v>
      </c>
      <c r="K16" s="83">
        <v>10.502035401413634</v>
      </c>
      <c r="L16" s="97">
        <v>9.4146355202716769</v>
      </c>
      <c r="M16" s="97">
        <v>11.797151845223427</v>
      </c>
      <c r="N16" s="97">
        <v>11.969738697700938</v>
      </c>
      <c r="O16" s="97">
        <v>9.0571788842326075</v>
      </c>
      <c r="P16" s="97">
        <v>8.2136520263477735</v>
      </c>
      <c r="Q16" s="97">
        <f>'Tab1.1_2013_GDP_E_Current'!Q18/'Tab1.1_2013_GDP_E_Current'!Q$23*100</f>
        <v>12.267775331093109</v>
      </c>
      <c r="R16" s="97">
        <v>10.324616314065947</v>
      </c>
      <c r="S16" s="98">
        <v>4.3365492580525036</v>
      </c>
    </row>
    <row r="17" spans="1:19" x14ac:dyDescent="0.25">
      <c r="A17" s="18">
        <v>4.2</v>
      </c>
      <c r="B17" s="3" t="s">
        <v>18</v>
      </c>
      <c r="C17" s="79">
        <v>-25.730532613655548</v>
      </c>
      <c r="D17" s="79">
        <v>-26.222634113096987</v>
      </c>
      <c r="E17" s="79">
        <v>-30.005410453775237</v>
      </c>
      <c r="F17" s="79">
        <v>-28.09168769257014</v>
      </c>
      <c r="G17" s="79">
        <v>-23.028551826374365</v>
      </c>
      <c r="H17" s="79">
        <v>-23.630065481364493</v>
      </c>
      <c r="I17" s="79">
        <v>-20.421549209864402</v>
      </c>
      <c r="J17" s="79">
        <v>-25.739120420911256</v>
      </c>
      <c r="K17" s="79">
        <v>-27.754373688814145</v>
      </c>
      <c r="L17" s="91">
        <v>-26.482754962329793</v>
      </c>
      <c r="M17" s="91">
        <v>-36.421035303629907</v>
      </c>
      <c r="N17" s="91">
        <v>-33.34117198655867</v>
      </c>
      <c r="O17" s="91">
        <v>-30.109891932711712</v>
      </c>
      <c r="P17" s="91">
        <v>-36.529599890535692</v>
      </c>
      <c r="Q17" s="91">
        <f>'Tab1.1_2013_GDP_E_Current'!Q19/'Tab1.1_2013_GDP_E_Current'!Q$23*100</f>
        <v>-41.382682532371675</v>
      </c>
      <c r="R17" s="91">
        <v>-34.428254580582617</v>
      </c>
      <c r="S17" s="92">
        <v>-37.648719083455404</v>
      </c>
    </row>
    <row r="18" spans="1:19" x14ac:dyDescent="0.25">
      <c r="A18" s="25" t="s">
        <v>30</v>
      </c>
      <c r="B18" s="34" t="s">
        <v>19</v>
      </c>
      <c r="C18" s="83">
        <v>-21.080107542036281</v>
      </c>
      <c r="D18" s="83">
        <v>-21.660762541930033</v>
      </c>
      <c r="E18" s="83">
        <v>-21.080780381584781</v>
      </c>
      <c r="F18" s="83">
        <v>-21.391905276800639</v>
      </c>
      <c r="G18" s="83">
        <v>-17.551136683200923</v>
      </c>
      <c r="H18" s="83">
        <v>-17.931822916339755</v>
      </c>
      <c r="I18" s="83">
        <v>-15.721718314470104</v>
      </c>
      <c r="J18" s="83">
        <v>-20.740235118618148</v>
      </c>
      <c r="K18" s="83">
        <v>-22.956778304167369</v>
      </c>
      <c r="L18" s="97">
        <v>-21.744386626543172</v>
      </c>
      <c r="M18" s="97">
        <v>-26.9586538644134</v>
      </c>
      <c r="N18" s="97">
        <v>-24.32356871066661</v>
      </c>
      <c r="O18" s="97">
        <v>-21.160536480205565</v>
      </c>
      <c r="P18" s="97">
        <v>-28.411286268726876</v>
      </c>
      <c r="Q18" s="97">
        <f>'Tab1.1_2013_GDP_E_Current'!Q20/'Tab1.1_2013_GDP_E_Current'!Q$23*100</f>
        <v>-34.75223072016302</v>
      </c>
      <c r="R18" s="97">
        <v>-29.360040334233382</v>
      </c>
      <c r="S18" s="98">
        <v>-31.785593480075995</v>
      </c>
    </row>
    <row r="19" spans="1:19" x14ac:dyDescent="0.25">
      <c r="A19" s="25" t="s">
        <v>31</v>
      </c>
      <c r="B19" s="34" t="s">
        <v>10</v>
      </c>
      <c r="C19" s="83">
        <v>-4.6504250716192663</v>
      </c>
      <c r="D19" s="83">
        <v>-4.5618715711669484</v>
      </c>
      <c r="E19" s="83">
        <v>-8.9246300721904586</v>
      </c>
      <c r="F19" s="83">
        <v>-6.6997824157694996</v>
      </c>
      <c r="G19" s="83">
        <v>-5.4774151431734408</v>
      </c>
      <c r="H19" s="83">
        <v>-5.6982425650247368</v>
      </c>
      <c r="I19" s="83">
        <v>-4.6998308953942995</v>
      </c>
      <c r="J19" s="83">
        <v>-4.9988853022931075</v>
      </c>
      <c r="K19" s="83">
        <v>-4.7975953846467743</v>
      </c>
      <c r="L19" s="97">
        <v>-4.7383683357866193</v>
      </c>
      <c r="M19" s="97">
        <v>-9.4623814392165091</v>
      </c>
      <c r="N19" s="97">
        <v>-9.0176032758920588</v>
      </c>
      <c r="O19" s="97">
        <v>-8.9493554525061523</v>
      </c>
      <c r="P19" s="97">
        <v>-8.1183136218088201</v>
      </c>
      <c r="Q19" s="97">
        <f>'Tab1.1_2013_GDP_E_Current'!Q21/'Tab1.1_2013_GDP_E_Current'!Q$23*100</f>
        <v>-6.6304518122086584</v>
      </c>
      <c r="R19" s="97">
        <v>-5.0682142463492346</v>
      </c>
      <c r="S19" s="98">
        <v>-5.863125603379407</v>
      </c>
    </row>
    <row r="20" spans="1:19" x14ac:dyDescent="0.25">
      <c r="A20" s="18">
        <v>5</v>
      </c>
      <c r="B20" s="3" t="s">
        <v>21</v>
      </c>
      <c r="C20" s="79">
        <v>-3.4086395000362688</v>
      </c>
      <c r="D20" s="79">
        <v>2.9549855250909842</v>
      </c>
      <c r="E20" s="79">
        <v>1.3301398633612944</v>
      </c>
      <c r="F20" s="79">
        <v>3.0791957615675414</v>
      </c>
      <c r="G20" s="79">
        <v>-0.37140200148968983</v>
      </c>
      <c r="H20" s="79">
        <v>-1.4678819240626733</v>
      </c>
      <c r="I20" s="79">
        <v>-2.8117740286263477</v>
      </c>
      <c r="J20" s="79">
        <v>1.0991937754680789</v>
      </c>
      <c r="K20" s="79">
        <v>0.34226245784457177</v>
      </c>
      <c r="L20" s="91">
        <v>-2.0260835155280343</v>
      </c>
      <c r="M20" s="91">
        <v>1.6709117387628178</v>
      </c>
      <c r="N20" s="91">
        <v>3.4072176308349271</v>
      </c>
      <c r="O20" s="91">
        <v>1.8486888732280067</v>
      </c>
      <c r="P20" s="91">
        <v>2.8901229509429647</v>
      </c>
      <c r="Q20" s="91">
        <f>'Tab1.1_2013_GDP_E_Current'!Q22/'Tab1.1_2013_GDP_E_Current'!Q$23*100</f>
        <v>3.4537833553953492</v>
      </c>
      <c r="R20" s="91">
        <v>-3.7166192942609801</v>
      </c>
      <c r="S20" s="92">
        <v>3.5490212224955333</v>
      </c>
    </row>
    <row r="21" spans="1:19" x14ac:dyDescent="0.25">
      <c r="A21" s="29" t="s">
        <v>33</v>
      </c>
      <c r="B21" s="31" t="s">
        <v>11</v>
      </c>
      <c r="C21" s="36">
        <v>100</v>
      </c>
      <c r="D21" s="36">
        <v>100</v>
      </c>
      <c r="E21" s="36">
        <v>100</v>
      </c>
      <c r="F21" s="36">
        <v>100</v>
      </c>
      <c r="G21" s="36">
        <v>100</v>
      </c>
      <c r="H21" s="36">
        <v>100</v>
      </c>
      <c r="I21" s="36">
        <v>100</v>
      </c>
      <c r="J21" s="36">
        <v>100</v>
      </c>
      <c r="K21" s="36">
        <v>100</v>
      </c>
      <c r="L21" s="36">
        <v>100</v>
      </c>
      <c r="M21" s="36">
        <v>100</v>
      </c>
      <c r="N21" s="36">
        <v>100</v>
      </c>
      <c r="O21" s="36">
        <v>100</v>
      </c>
      <c r="P21" s="36">
        <v>100</v>
      </c>
      <c r="Q21" s="36">
        <f>'Tab1.1_2013_GDP_E_Current'!Q23/'Tab1.1_2013_GDP_E_Current'!Q$23*100</f>
        <v>100</v>
      </c>
      <c r="R21" s="36">
        <v>100</v>
      </c>
      <c r="S21" s="37">
        <v>100</v>
      </c>
    </row>
    <row r="22" spans="1:19" s="6" customFormat="1" x14ac:dyDescent="0.25">
      <c r="A22" s="38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</row>
    <row r="23" spans="1:19" x14ac:dyDescent="0.25">
      <c r="B23" s="9" t="s">
        <v>36</v>
      </c>
      <c r="L23" s="8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80" zoomScaleNormal="8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U10" sqref="U10"/>
    </sheetView>
  </sheetViews>
  <sheetFormatPr defaultRowHeight="15.75" x14ac:dyDescent="0.25"/>
  <cols>
    <col min="1" max="1" width="7.85546875" style="3" customWidth="1"/>
    <col min="2" max="2" width="61" style="3" customWidth="1"/>
    <col min="3" max="8" width="14.140625" style="7" customWidth="1"/>
    <col min="9" max="10" width="14.140625" style="7" hidden="1" customWidth="1"/>
    <col min="11" max="11" width="14.140625" style="27" customWidth="1"/>
    <col min="12" max="17" width="14.140625" style="51" customWidth="1"/>
    <col min="18" max="18" width="14.140625" style="52" customWidth="1"/>
    <col min="19" max="20" width="8.7109375" style="6"/>
    <col min="21" max="16384" width="9.140625" style="4"/>
  </cols>
  <sheetData>
    <row r="1" spans="1:20" x14ac:dyDescent="0.25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20" x14ac:dyDescent="0.25">
      <c r="S2" s="62"/>
    </row>
    <row r="3" spans="1:20" ht="31.5" customHeight="1" x14ac:dyDescent="0.25">
      <c r="A3" s="10" t="s">
        <v>32</v>
      </c>
      <c r="B3" s="11" t="s">
        <v>13</v>
      </c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v>2012</v>
      </c>
      <c r="K3" s="12">
        <v>2013</v>
      </c>
      <c r="L3" s="12">
        <v>2014</v>
      </c>
      <c r="M3" s="12">
        <v>2015</v>
      </c>
      <c r="N3" s="12">
        <v>2016</v>
      </c>
      <c r="O3" s="12">
        <v>2017</v>
      </c>
      <c r="P3" s="12">
        <v>2018</v>
      </c>
      <c r="Q3" s="12">
        <v>2019</v>
      </c>
      <c r="R3" s="13" t="s">
        <v>35</v>
      </c>
      <c r="S3" s="63"/>
      <c r="T3" s="4"/>
    </row>
    <row r="4" spans="1:20" s="6" customFormat="1" x14ac:dyDescent="0.25">
      <c r="A4" s="14">
        <v>1</v>
      </c>
      <c r="B4" s="15" t="s">
        <v>34</v>
      </c>
      <c r="C4" s="64">
        <v>-8.6046308822241846E-3</v>
      </c>
      <c r="D4" s="64">
        <v>1.974210493730344E-2</v>
      </c>
      <c r="E4" s="64">
        <v>2.4427119756266436E-2</v>
      </c>
      <c r="F4" s="64">
        <v>5.4092249242838397E-2</v>
      </c>
      <c r="G4" s="64">
        <v>0.15433634744018621</v>
      </c>
      <c r="H4" s="64">
        <v>5.3987608081112359E-2</v>
      </c>
      <c r="I4" s="64">
        <v>-0.13266631726871503</v>
      </c>
      <c r="J4" s="64">
        <v>4.4405432978265491E-2</v>
      </c>
      <c r="K4" s="70">
        <v>3.946672486749403E-2</v>
      </c>
      <c r="L4" s="70">
        <v>-2.056942945469542E-3</v>
      </c>
      <c r="M4" s="70">
        <v>8.4904131606255984E-3</v>
      </c>
      <c r="N4" s="70">
        <v>8.6786966321552583E-3</v>
      </c>
      <c r="O4" s="70">
        <v>8.0585127370660592E-2</v>
      </c>
      <c r="P4" s="70">
        <v>9.2078831616390744E-2</v>
      </c>
      <c r="Q4" s="70">
        <v>4.8549288198323604E-2</v>
      </c>
      <c r="R4" s="71">
        <v>-2.1773537654263264E-2</v>
      </c>
      <c r="S4" s="65"/>
    </row>
    <row r="5" spans="1:20" x14ac:dyDescent="0.25">
      <c r="A5" s="18">
        <v>1.1000000000000001</v>
      </c>
      <c r="B5" s="19" t="s">
        <v>12</v>
      </c>
      <c r="C5" s="66">
        <v>-1.3796793620839298E-2</v>
      </c>
      <c r="D5" s="66">
        <v>1.5169444722983094E-2</v>
      </c>
      <c r="E5" s="66">
        <v>5.4283348762158568E-2</v>
      </c>
      <c r="F5" s="66">
        <v>6.1256644764647206E-2</v>
      </c>
      <c r="G5" s="66">
        <v>0.14805649428570855</v>
      </c>
      <c r="H5" s="66">
        <v>4.8123086590690312E-2</v>
      </c>
      <c r="I5" s="66">
        <v>-0.14895841713495672</v>
      </c>
      <c r="J5" s="66">
        <v>4.6782646814895079E-2</v>
      </c>
      <c r="K5" s="72">
        <v>3.6404944829026897E-2</v>
      </c>
      <c r="L5" s="72">
        <v>3.3179213409546549E-3</v>
      </c>
      <c r="M5" s="72">
        <v>8.4514666460975274E-3</v>
      </c>
      <c r="N5" s="72">
        <v>3.8086223383191342E-3</v>
      </c>
      <c r="O5" s="72">
        <v>9.8089495686632722E-2</v>
      </c>
      <c r="P5" s="72">
        <v>9.9753042751547838E-2</v>
      </c>
      <c r="Q5" s="72">
        <v>3.9499513831540378E-2</v>
      </c>
      <c r="R5" s="73">
        <v>-2.4180740182986216E-2</v>
      </c>
      <c r="T5" s="4"/>
    </row>
    <row r="6" spans="1:20" x14ac:dyDescent="0.25">
      <c r="A6" s="18">
        <v>1.2</v>
      </c>
      <c r="B6" s="19" t="s">
        <v>23</v>
      </c>
      <c r="C6" s="66">
        <v>3.018901976922117E-2</v>
      </c>
      <c r="D6" s="66">
        <v>5.002762911639369E-2</v>
      </c>
      <c r="E6" s="66">
        <v>-0.22487473163955241</v>
      </c>
      <c r="F6" s="66">
        <v>-2.4115486473675007E-2</v>
      </c>
      <c r="G6" s="66">
        <v>0.2613055242095097</v>
      </c>
      <c r="H6" s="66">
        <v>0.11799561988847063</v>
      </c>
      <c r="I6" s="66">
        <v>-1.7375353568502838E-3</v>
      </c>
      <c r="J6" s="66">
        <v>2.5130171744923047E-2</v>
      </c>
      <c r="K6" s="72">
        <v>5.4085968207876256E-2</v>
      </c>
      <c r="L6" s="72">
        <v>-6.715909774814266E-2</v>
      </c>
      <c r="M6" s="72">
        <v>7.2309517149884428E-3</v>
      </c>
      <c r="N6" s="72">
        <v>3.9837659866583719E-2</v>
      </c>
      <c r="O6" s="72">
        <v>-6.0885764179605339E-2</v>
      </c>
      <c r="P6" s="72">
        <v>3.7114499866425454E-2</v>
      </c>
      <c r="Q6" s="72">
        <v>0.1461459277954571</v>
      </c>
      <c r="R6" s="73">
        <v>4.9559745568865665E-3</v>
      </c>
      <c r="T6" s="4"/>
    </row>
    <row r="7" spans="1:20" x14ac:dyDescent="0.25">
      <c r="A7" s="18">
        <v>1.3</v>
      </c>
      <c r="B7" s="19" t="s">
        <v>24</v>
      </c>
      <c r="C7" s="66">
        <v>2.8643513080119698E-2</v>
      </c>
      <c r="D7" s="66">
        <v>6.2830524931994924E-2</v>
      </c>
      <c r="E7" s="66">
        <v>3.1776431861488597E-2</v>
      </c>
      <c r="F7" s="66">
        <v>4.4616410808734797E-2</v>
      </c>
      <c r="G7" s="66">
        <v>5.4702909942126343E-2</v>
      </c>
      <c r="H7" s="66">
        <v>6.0012526187223525E-2</v>
      </c>
      <c r="I7" s="66">
        <v>3.4308917312707798E-2</v>
      </c>
      <c r="J7" s="66">
        <v>3.6486324403121051E-2</v>
      </c>
      <c r="K7" s="72">
        <v>9.2837004600635042E-2</v>
      </c>
      <c r="L7" s="72">
        <v>6.3431976468196316E-2</v>
      </c>
      <c r="M7" s="72">
        <v>1.4042541304267075E-2</v>
      </c>
      <c r="N7" s="72">
        <v>6.2161987336892599E-2</v>
      </c>
      <c r="O7" s="72">
        <v>9.0629581461150188E-3</v>
      </c>
      <c r="P7" s="72">
        <v>3.995477368856859E-3</v>
      </c>
      <c r="Q7" s="72">
        <v>7.0692119344975435E-2</v>
      </c>
      <c r="R7" s="73">
        <v>-2.6878000854841488E-2</v>
      </c>
      <c r="T7" s="4"/>
    </row>
    <row r="8" spans="1:20" s="6" customFormat="1" x14ac:dyDescent="0.25">
      <c r="A8" s="14">
        <v>2</v>
      </c>
      <c r="B8" s="21" t="s">
        <v>5</v>
      </c>
      <c r="C8" s="64">
        <v>-0.11326198713778868</v>
      </c>
      <c r="D8" s="64">
        <v>3.5506111026230913E-2</v>
      </c>
      <c r="E8" s="64">
        <v>1.2814087758869164E-2</v>
      </c>
      <c r="F8" s="64">
        <v>-3.7327302667168105E-2</v>
      </c>
      <c r="G8" s="64">
        <v>2.6225681159426806E-2</v>
      </c>
      <c r="H8" s="64">
        <v>-6.7738308342327858E-2</v>
      </c>
      <c r="I8" s="64">
        <v>6.3815601935666821E-2</v>
      </c>
      <c r="J8" s="64">
        <v>7.4122956321658551E-2</v>
      </c>
      <c r="K8" s="70">
        <v>4.5065945638256499E-2</v>
      </c>
      <c r="L8" s="70">
        <v>1.9890769259750085E-2</v>
      </c>
      <c r="M8" s="70">
        <v>0.33096622440895729</v>
      </c>
      <c r="N8" s="70">
        <v>0.33485585840931664</v>
      </c>
      <c r="O8" s="70">
        <v>-1.2493399717780185E-2</v>
      </c>
      <c r="P8" s="70">
        <v>1.994290551948863E-2</v>
      </c>
      <c r="Q8" s="70">
        <v>0.28642984155808771</v>
      </c>
      <c r="R8" s="71">
        <v>0.44031755685503149</v>
      </c>
    </row>
    <row r="9" spans="1:20" x14ac:dyDescent="0.25">
      <c r="A9" s="24">
        <v>2.1</v>
      </c>
      <c r="B9" s="19" t="s">
        <v>6</v>
      </c>
      <c r="C9" s="66">
        <v>-0.27647748555876206</v>
      </c>
      <c r="D9" s="66">
        <v>3.8556421097337701E-2</v>
      </c>
      <c r="E9" s="66">
        <v>-9.1642579574203631E-2</v>
      </c>
      <c r="F9" s="66">
        <v>8.7638459102892918E-2</v>
      </c>
      <c r="G9" s="66">
        <v>3.0000000000000027E-2</v>
      </c>
      <c r="H9" s="66">
        <v>3.7999999999999812E-2</v>
      </c>
      <c r="I9" s="66">
        <v>9.2000000000000304E-2</v>
      </c>
      <c r="J9" s="66">
        <v>0.127</v>
      </c>
      <c r="K9" s="72">
        <v>4.5000000000000151E-2</v>
      </c>
      <c r="L9" s="72">
        <v>0.10185934901307014</v>
      </c>
      <c r="M9" s="72">
        <v>0.5012949693759432</v>
      </c>
      <c r="N9" s="72">
        <v>0.43751920869416394</v>
      </c>
      <c r="O9" s="72">
        <v>-1.0551678438214918E-2</v>
      </c>
      <c r="P9" s="72">
        <v>3.7166522362948484E-2</v>
      </c>
      <c r="Q9" s="72">
        <v>0.23613355903559574</v>
      </c>
      <c r="R9" s="73">
        <v>0.21125415624236954</v>
      </c>
      <c r="S9" s="45"/>
      <c r="T9" s="4"/>
    </row>
    <row r="10" spans="1:20" x14ac:dyDescent="0.25">
      <c r="A10" s="18">
        <v>2.2000000000000002</v>
      </c>
      <c r="B10" s="19" t="s">
        <v>15</v>
      </c>
      <c r="C10" s="66">
        <v>0.23334304143150031</v>
      </c>
      <c r="D10" s="66">
        <v>1.9044081891345765E-2</v>
      </c>
      <c r="E10" s="66">
        <v>0.22317798438157244</v>
      </c>
      <c r="F10" s="66">
        <v>-0.2199870119258116</v>
      </c>
      <c r="G10" s="66">
        <v>3.2416041349559555E-2</v>
      </c>
      <c r="H10" s="66">
        <v>-0.28834458878754865</v>
      </c>
      <c r="I10" s="66">
        <v>0.22494018739914412</v>
      </c>
      <c r="J10" s="66">
        <v>0.13739296822795266</v>
      </c>
      <c r="K10" s="72">
        <v>-6.267647973860524E-2</v>
      </c>
      <c r="L10" s="72">
        <v>-0.1319724997091084</v>
      </c>
      <c r="M10" s="72">
        <v>3.4074729870492426E-2</v>
      </c>
      <c r="N10" s="72">
        <v>6.1544259202275464E-2</v>
      </c>
      <c r="O10" s="72">
        <v>-4.3424973453354276E-3</v>
      </c>
      <c r="P10" s="72">
        <v>-4.6467828211387507E-2</v>
      </c>
      <c r="Q10" s="72">
        <v>0.72405704033518825</v>
      </c>
      <c r="R10" s="73">
        <v>1.6155637097656421</v>
      </c>
      <c r="T10" s="4"/>
    </row>
    <row r="11" spans="1:20" x14ac:dyDescent="0.25">
      <c r="A11" s="18">
        <v>2.2999999999999998</v>
      </c>
      <c r="B11" s="19" t="s">
        <v>7</v>
      </c>
      <c r="C11" s="66">
        <v>5.3323696508723151E-2</v>
      </c>
      <c r="D11" s="66">
        <v>5.577523846387078E-2</v>
      </c>
      <c r="E11" s="66">
        <v>-4.7939709155254917E-2</v>
      </c>
      <c r="F11" s="66">
        <v>2.2728368713288427E-2</v>
      </c>
      <c r="G11" s="66">
        <v>4.9185369013633462E-3</v>
      </c>
      <c r="H11" s="66">
        <v>-2.7181385197552199E-3</v>
      </c>
      <c r="I11" s="66">
        <v>-0.2210909747337213</v>
      </c>
      <c r="J11" s="66">
        <v>-0.27732677329251587</v>
      </c>
      <c r="K11" s="72">
        <v>0.37273268650848124</v>
      </c>
      <c r="L11" s="72">
        <v>-8.7274797602817977E-2</v>
      </c>
      <c r="M11" s="72">
        <v>-0.14235482198424343</v>
      </c>
      <c r="N11" s="72">
        <v>-0.13240718860890899</v>
      </c>
      <c r="O11" s="72">
        <v>-7.1218198893601925E-2</v>
      </c>
      <c r="P11" s="72">
        <v>-0.10375409713580164</v>
      </c>
      <c r="Q11" s="72">
        <v>-4.777538646463908E-2</v>
      </c>
      <c r="R11" s="73">
        <v>-1.0876043854734285E-2</v>
      </c>
      <c r="S11" s="46"/>
      <c r="T11" s="4"/>
    </row>
    <row r="12" spans="1:20" x14ac:dyDescent="0.25">
      <c r="A12" s="29" t="s">
        <v>27</v>
      </c>
      <c r="B12" s="30" t="s">
        <v>22</v>
      </c>
      <c r="C12" s="67">
        <v>-2.5293380105115504E-2</v>
      </c>
      <c r="D12" s="67">
        <v>2.2028977865627741E-2</v>
      </c>
      <c r="E12" s="67">
        <v>2.2720210165189325E-2</v>
      </c>
      <c r="F12" s="67">
        <v>4.0785349658312375E-2</v>
      </c>
      <c r="G12" s="67">
        <v>0.13708827507077292</v>
      </c>
      <c r="H12" s="67">
        <v>3.9196966060652372E-2</v>
      </c>
      <c r="I12" s="67">
        <v>-0.11124892785463925</v>
      </c>
      <c r="J12" s="67">
        <v>4.8282852315184144E-2</v>
      </c>
      <c r="K12" s="74">
        <v>4.0215296331689521E-2</v>
      </c>
      <c r="L12" s="74">
        <v>8.9097501567136916E-4</v>
      </c>
      <c r="M12" s="74">
        <v>5.262612833397462E-2</v>
      </c>
      <c r="N12" s="74">
        <v>6.5125514291816566E-2</v>
      </c>
      <c r="O12" s="74">
        <v>6.0398256773171122E-2</v>
      </c>
      <c r="P12" s="74">
        <v>7.7509416734426351E-2</v>
      </c>
      <c r="Q12" s="74">
        <v>9.4027588603074141E-2</v>
      </c>
      <c r="R12" s="75">
        <v>8.2106169529047479E-2</v>
      </c>
      <c r="S12" s="46"/>
      <c r="T12" s="4"/>
    </row>
    <row r="13" spans="1:20" s="33" customFormat="1" x14ac:dyDescent="0.25">
      <c r="A13" s="14">
        <v>4</v>
      </c>
      <c r="B13" s="21" t="s">
        <v>20</v>
      </c>
      <c r="C13" s="64">
        <v>7.5219872130745324E-2</v>
      </c>
      <c r="D13" s="64">
        <v>0.35473796667207158</v>
      </c>
      <c r="E13" s="64">
        <v>-9.903331484637623E-2</v>
      </c>
      <c r="F13" s="64">
        <v>0.36094191192615521</v>
      </c>
      <c r="G13" s="64">
        <v>0.90799205924449478</v>
      </c>
      <c r="H13" s="64">
        <v>-0.35854970635436145</v>
      </c>
      <c r="I13" s="64">
        <v>0.12872289167047923</v>
      </c>
      <c r="J13" s="64">
        <v>-0.13365590249896675</v>
      </c>
      <c r="K13" s="70">
        <v>-0.1951449854571522</v>
      </c>
      <c r="L13" s="70">
        <v>0.55453678715401544</v>
      </c>
      <c r="M13" s="70">
        <v>0.24568573510336944</v>
      </c>
      <c r="N13" s="70">
        <v>0.21546981971235657</v>
      </c>
      <c r="O13" s="70">
        <v>0.28561357568197621</v>
      </c>
      <c r="P13" s="70">
        <v>-5.0328895639855875E-2</v>
      </c>
      <c r="Q13" s="70">
        <v>9.890373556786658E-2</v>
      </c>
      <c r="R13" s="71">
        <v>0.87148110035466053</v>
      </c>
    </row>
    <row r="14" spans="1:20" x14ac:dyDescent="0.25">
      <c r="A14" s="18">
        <v>4.0999999999999996</v>
      </c>
      <c r="B14" s="3" t="s">
        <v>14</v>
      </c>
      <c r="C14" s="66">
        <v>-4.856337056936777E-2</v>
      </c>
      <c r="D14" s="66">
        <v>3.7257221040174704E-2</v>
      </c>
      <c r="E14" s="66">
        <v>0.13374516318427032</v>
      </c>
      <c r="F14" s="66">
        <v>-0.16843523201149246</v>
      </c>
      <c r="G14" s="66">
        <v>-0.20432367578338795</v>
      </c>
      <c r="H14" s="66">
        <v>0.1515159079762709</v>
      </c>
      <c r="I14" s="66">
        <v>0.11752749015810315</v>
      </c>
      <c r="J14" s="66">
        <v>0.18003250482884225</v>
      </c>
      <c r="K14" s="72">
        <v>-2.3377233549967236E-2</v>
      </c>
      <c r="L14" s="72">
        <v>0.10892268531310267</v>
      </c>
      <c r="M14" s="72">
        <v>-3.8496526706373158E-2</v>
      </c>
      <c r="N14" s="72">
        <v>-0.12844651338029833</v>
      </c>
      <c r="O14" s="72">
        <v>9.5895241901929218E-2</v>
      </c>
      <c r="P14" s="72">
        <v>0.44204791078751082</v>
      </c>
      <c r="Q14" s="72">
        <v>-0.10594511166595033</v>
      </c>
      <c r="R14" s="73">
        <v>-0.51263503232845675</v>
      </c>
      <c r="T14" s="4"/>
    </row>
    <row r="15" spans="1:20" x14ac:dyDescent="0.25">
      <c r="A15" s="25" t="s">
        <v>28</v>
      </c>
      <c r="B15" s="34" t="s">
        <v>8</v>
      </c>
      <c r="C15" s="68">
        <v>-9.3280197964082712E-2</v>
      </c>
      <c r="D15" s="68">
        <v>-1.7582025029245441E-2</v>
      </c>
      <c r="E15" s="68">
        <v>6.2471699944883996E-2</v>
      </c>
      <c r="F15" s="68">
        <v>-0.13866270334912167</v>
      </c>
      <c r="G15" s="68">
        <v>-0.4289982061431945</v>
      </c>
      <c r="H15" s="68">
        <v>7.9193761825713249E-2</v>
      </c>
      <c r="I15" s="68">
        <v>0.36423809830572185</v>
      </c>
      <c r="J15" s="68">
        <v>0.28350881915145498</v>
      </c>
      <c r="K15" s="72">
        <v>0.10969389331945734</v>
      </c>
      <c r="L15" s="72">
        <v>3.7451309264955768E-2</v>
      </c>
      <c r="M15" s="72">
        <v>-0.1943178185192741</v>
      </c>
      <c r="N15" s="72">
        <v>-7.7784110115632021E-2</v>
      </c>
      <c r="O15" s="72">
        <v>0.26656914535271259</v>
      </c>
      <c r="P15" s="72">
        <v>0.20308813604704778</v>
      </c>
      <c r="Q15" s="72">
        <v>-9.6060752544060213E-2</v>
      </c>
      <c r="R15" s="73">
        <v>-0.52474256139627462</v>
      </c>
      <c r="T15" s="4"/>
    </row>
    <row r="16" spans="1:20" x14ac:dyDescent="0.25">
      <c r="A16" s="25" t="s">
        <v>29</v>
      </c>
      <c r="B16" s="34" t="s">
        <v>9</v>
      </c>
      <c r="C16" s="68">
        <v>9.9538134278376322E-3</v>
      </c>
      <c r="D16" s="68">
        <v>0.10168534681746322</v>
      </c>
      <c r="E16" s="68">
        <v>0.20841593002397851</v>
      </c>
      <c r="F16" s="68">
        <v>-0.19585977509538588</v>
      </c>
      <c r="G16" s="68">
        <v>1.735248282395685E-2</v>
      </c>
      <c r="H16" s="68">
        <v>0.19156590361012382</v>
      </c>
      <c r="I16" s="68">
        <v>-6.2097286723630241E-3</v>
      </c>
      <c r="J16" s="68">
        <v>0.10878840382338262</v>
      </c>
      <c r="K16" s="72">
        <v>-0.1294348776518699</v>
      </c>
      <c r="L16" s="72">
        <v>0.18153197982169966</v>
      </c>
      <c r="M16" s="72">
        <v>0.10050165401101641</v>
      </c>
      <c r="N16" s="72">
        <v>-0.16153227697472194</v>
      </c>
      <c r="O16" s="72">
        <v>-2.669862612458096E-2</v>
      </c>
      <c r="P16" s="72">
        <v>0.66540924467347851</v>
      </c>
      <c r="Q16" s="72">
        <v>-0.11261944946600255</v>
      </c>
      <c r="R16" s="73">
        <v>-0.50430695929412805</v>
      </c>
      <c r="T16" s="4"/>
    </row>
    <row r="17" spans="1:20" x14ac:dyDescent="0.25">
      <c r="A17" s="18">
        <v>4.2</v>
      </c>
      <c r="B17" s="3" t="s">
        <v>18</v>
      </c>
      <c r="C17" s="66">
        <v>-2.3624748181111266E-2</v>
      </c>
      <c r="D17" s="66">
        <v>0.10769546412224562</v>
      </c>
      <c r="E17" s="66">
        <v>7.0581272613255752E-2</v>
      </c>
      <c r="F17" s="66">
        <v>-4.7548030203430347E-2</v>
      </c>
      <c r="G17" s="66">
        <v>0.15862041004967664</v>
      </c>
      <c r="H17" s="66">
        <v>-0.12256139891404561</v>
      </c>
      <c r="I17" s="66">
        <v>0.12192526486313504</v>
      </c>
      <c r="J17" s="66">
        <v>5.606291125013696E-2</v>
      </c>
      <c r="K17" s="72">
        <v>-7.9064893676554227E-2</v>
      </c>
      <c r="L17" s="72">
        <v>0.23518242512167209</v>
      </c>
      <c r="M17" s="72">
        <v>6.2841590390586122E-2</v>
      </c>
      <c r="N17" s="72">
        <v>1.529049989320197E-2</v>
      </c>
      <c r="O17" s="72">
        <v>0.19081988517924309</v>
      </c>
      <c r="P17" s="72">
        <v>0.17607853701310483</v>
      </c>
      <c r="Q17" s="72">
        <v>-1.6593072658325103E-2</v>
      </c>
      <c r="R17" s="73">
        <v>0.16200150817143633</v>
      </c>
      <c r="T17" s="4"/>
    </row>
    <row r="18" spans="1:20" x14ac:dyDescent="0.25">
      <c r="A18" s="25" t="s">
        <v>30</v>
      </c>
      <c r="B18" s="34" t="s">
        <v>19</v>
      </c>
      <c r="C18" s="68">
        <v>6.2873233574649579E-3</v>
      </c>
      <c r="D18" s="68">
        <v>-8.0274694976127825E-2</v>
      </c>
      <c r="E18" s="68">
        <v>0.20875288360547106</v>
      </c>
      <c r="F18" s="68">
        <v>-1.7138163180521637E-2</v>
      </c>
      <c r="G18" s="68">
        <v>0.16812294599592126</v>
      </c>
      <c r="H18" s="68">
        <v>-0.11526022666996483</v>
      </c>
      <c r="I18" s="68">
        <v>0.17125032515112304</v>
      </c>
      <c r="J18" s="68">
        <v>7.3134965675182295E-2</v>
      </c>
      <c r="K18" s="72">
        <v>-8.8645908423707009E-2</v>
      </c>
      <c r="L18" s="72">
        <v>9.2348669379999082E-2</v>
      </c>
      <c r="M18" s="72">
        <v>7.4465114408822641E-2</v>
      </c>
      <c r="N18" s="72">
        <v>-1.2948455053661823E-2</v>
      </c>
      <c r="O18" s="72">
        <v>0.27935893239957399</v>
      </c>
      <c r="P18" s="72">
        <v>0.25814211212497229</v>
      </c>
      <c r="Q18" s="72">
        <v>8.6116013192283347E-3</v>
      </c>
      <c r="R18" s="73">
        <v>0.19386362501484489</v>
      </c>
      <c r="T18" s="4"/>
    </row>
    <row r="19" spans="1:20" x14ac:dyDescent="0.25">
      <c r="A19" s="25" t="s">
        <v>31</v>
      </c>
      <c r="B19" s="34" t="s">
        <v>10</v>
      </c>
      <c r="C19" s="68">
        <v>-0.12470357015603784</v>
      </c>
      <c r="D19" s="68">
        <v>0.83794188090780941</v>
      </c>
      <c r="E19" s="68">
        <v>-0.19803091167550302</v>
      </c>
      <c r="F19" s="68">
        <v>-0.13665287182000685</v>
      </c>
      <c r="G19" s="68">
        <v>0.12692230310826735</v>
      </c>
      <c r="H19" s="68">
        <v>-0.147806724735985</v>
      </c>
      <c r="I19" s="68">
        <v>-5.5140035028194312E-2</v>
      </c>
      <c r="J19" s="68">
        <v>-1.990564937389383E-2</v>
      </c>
      <c r="K19" s="72">
        <v>-3.2383256409711958E-2</v>
      </c>
      <c r="L19" s="72">
        <v>0.89064696229395346</v>
      </c>
      <c r="M19" s="72">
        <v>3.2023409209390064E-2</v>
      </c>
      <c r="N19" s="72">
        <v>9.3241300178350306E-2</v>
      </c>
      <c r="O19" s="72">
        <v>-2.984366672951666E-2</v>
      </c>
      <c r="P19" s="72">
        <v>-9.3631355559564589E-2</v>
      </c>
      <c r="Q19" s="72">
        <v>-0.13158102847888165</v>
      </c>
      <c r="R19" s="73">
        <v>-6.8249664884270089E-3</v>
      </c>
      <c r="T19" s="4"/>
    </row>
    <row r="20" spans="1:20" x14ac:dyDescent="0.25">
      <c r="A20" s="18">
        <v>5</v>
      </c>
      <c r="B20" s="3" t="s">
        <v>21</v>
      </c>
      <c r="C20" s="66"/>
      <c r="D20" s="66"/>
      <c r="E20" s="66"/>
      <c r="F20" s="66"/>
      <c r="G20" s="66"/>
      <c r="H20" s="66"/>
      <c r="I20" s="66"/>
      <c r="J20" s="66"/>
      <c r="K20" s="72"/>
      <c r="L20" s="72"/>
      <c r="M20" s="72"/>
      <c r="N20" s="72"/>
      <c r="O20" s="72"/>
      <c r="P20" s="72"/>
      <c r="Q20" s="72"/>
      <c r="R20" s="73"/>
      <c r="T20" s="4"/>
    </row>
    <row r="21" spans="1:20" x14ac:dyDescent="0.25">
      <c r="A21" s="29" t="s">
        <v>33</v>
      </c>
      <c r="B21" s="31" t="s">
        <v>11</v>
      </c>
      <c r="C21" s="67">
        <v>-2.3517294918609322E-2</v>
      </c>
      <c r="D21" s="67">
        <v>-5.5558087998239802E-3</v>
      </c>
      <c r="E21" s="67">
        <v>3.0432494148160183E-2</v>
      </c>
      <c r="F21" s="67">
        <v>6.2559056125859547E-2</v>
      </c>
      <c r="G21" s="67">
        <v>6.6657242369465797E-2</v>
      </c>
      <c r="H21" s="67">
        <v>5.9083358674071329E-2</v>
      </c>
      <c r="I21" s="67">
        <v>-8.1304442813969868E-2</v>
      </c>
      <c r="J21" s="67">
        <v>5.2415693041871103E-2</v>
      </c>
      <c r="K21" s="74">
        <v>2.872768717482721E-2</v>
      </c>
      <c r="L21" s="74">
        <v>-1.4073825201772694E-2</v>
      </c>
      <c r="M21" s="74">
        <v>4.0580738541051042E-2</v>
      </c>
      <c r="N21" s="74">
        <v>1.9433597184661977E-2</v>
      </c>
      <c r="O21" s="74">
        <v>4.822611213063932E-2</v>
      </c>
      <c r="P21" s="74">
        <v>7.2348904051339646E-2</v>
      </c>
      <c r="Q21" s="74">
        <v>0.10534177636894415</v>
      </c>
      <c r="R21" s="75">
        <v>-6.1834215989680086E-2</v>
      </c>
      <c r="S21" s="49"/>
      <c r="T21" s="4"/>
    </row>
    <row r="22" spans="1:20" s="6" customFormat="1" x14ac:dyDescent="0.25">
      <c r="A22" s="38"/>
      <c r="B22" s="39"/>
      <c r="C22" s="69"/>
      <c r="D22" s="69"/>
      <c r="E22" s="69"/>
      <c r="F22" s="69"/>
      <c r="G22" s="69"/>
      <c r="H22" s="69"/>
      <c r="I22" s="69"/>
      <c r="J22" s="69"/>
      <c r="K22" s="76"/>
      <c r="L22" s="76"/>
      <c r="M22" s="76"/>
      <c r="N22" s="76"/>
      <c r="O22" s="76"/>
      <c r="P22" s="76"/>
      <c r="Q22" s="76"/>
      <c r="R22" s="77"/>
      <c r="S22" s="49"/>
      <c r="T22" s="49"/>
    </row>
    <row r="23" spans="1:20" x14ac:dyDescent="0.25">
      <c r="B23" s="9" t="s">
        <v>36</v>
      </c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V18" sqref="V18"/>
    </sheetView>
  </sheetViews>
  <sheetFormatPr defaultRowHeight="15.75" x14ac:dyDescent="0.25"/>
  <cols>
    <col min="1" max="1" width="7.85546875" style="3" customWidth="1"/>
    <col min="2" max="2" width="53.85546875" style="3" bestFit="1" customWidth="1"/>
    <col min="3" max="3" width="13" style="3" hidden="1" customWidth="1"/>
    <col min="4" max="11" width="13" style="7" hidden="1" customWidth="1"/>
    <col min="12" max="12" width="13" style="27" customWidth="1"/>
    <col min="13" max="18" width="13" style="51" customWidth="1"/>
    <col min="19" max="19" width="13" style="52" customWidth="1"/>
    <col min="20" max="21" width="8.7109375" style="6"/>
    <col min="22" max="16384" width="9.140625" style="4"/>
  </cols>
  <sheetData>
    <row r="1" spans="1:21" x14ac:dyDescent="0.25">
      <c r="A1" s="125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3" spans="1:21" ht="31.5" customHeight="1" x14ac:dyDescent="0.25">
      <c r="A3" s="10" t="s">
        <v>32</v>
      </c>
      <c r="B3" s="11" t="s">
        <v>13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>
        <v>2009</v>
      </c>
      <c r="I3" s="12">
        <v>2010</v>
      </c>
      <c r="J3" s="12">
        <v>2011</v>
      </c>
      <c r="K3" s="12">
        <v>2012</v>
      </c>
      <c r="L3" s="12">
        <v>2013</v>
      </c>
      <c r="M3" s="12">
        <v>2014</v>
      </c>
      <c r="N3" s="12">
        <v>2015</v>
      </c>
      <c r="O3" s="12">
        <v>2016</v>
      </c>
      <c r="P3" s="12">
        <v>2017</v>
      </c>
      <c r="Q3" s="12">
        <v>2018</v>
      </c>
      <c r="R3" s="12">
        <v>2019</v>
      </c>
      <c r="S3" s="13" t="s">
        <v>35</v>
      </c>
      <c r="T3" s="42"/>
      <c r="U3" s="4"/>
    </row>
    <row r="4" spans="1:21" s="6" customFormat="1" x14ac:dyDescent="0.25">
      <c r="A4" s="14">
        <v>1</v>
      </c>
      <c r="B4" s="15" t="s">
        <v>34</v>
      </c>
      <c r="C4" s="43">
        <v>72.048201327724797</v>
      </c>
      <c r="D4" s="43">
        <v>70.572864119154019</v>
      </c>
      <c r="E4" s="43">
        <v>72.339532235717741</v>
      </c>
      <c r="F4" s="43">
        <v>72.751622473827027</v>
      </c>
      <c r="G4" s="43">
        <v>78.647654780348915</v>
      </c>
      <c r="H4" s="43">
        <v>81.653373234315254</v>
      </c>
      <c r="I4" s="43">
        <v>85.249928733681742</v>
      </c>
      <c r="J4" s="43">
        <v>90.461808768249796</v>
      </c>
      <c r="K4" s="43">
        <v>94.342726806994619</v>
      </c>
      <c r="L4" s="53">
        <v>100</v>
      </c>
      <c r="M4" s="53">
        <v>105.52611668543722</v>
      </c>
      <c r="N4" s="53">
        <v>111.68278820054509</v>
      </c>
      <c r="O4" s="53">
        <v>118.24145785227911</v>
      </c>
      <c r="P4" s="53">
        <v>128.00693595466521</v>
      </c>
      <c r="Q4" s="53">
        <v>136.48438734850683</v>
      </c>
      <c r="R4" s="53">
        <v>145.86987815707383</v>
      </c>
      <c r="S4" s="54">
        <v>150.61666603086695</v>
      </c>
      <c r="T4" s="33"/>
    </row>
    <row r="5" spans="1:21" x14ac:dyDescent="0.25">
      <c r="A5" s="18">
        <v>1.1000000000000001</v>
      </c>
      <c r="B5" s="19" t="s">
        <v>12</v>
      </c>
      <c r="C5" s="44">
        <v>72.129278321485245</v>
      </c>
      <c r="D5" s="44">
        <v>70.149985188153423</v>
      </c>
      <c r="E5" s="44">
        <v>71.928326994847154</v>
      </c>
      <c r="F5" s="44">
        <v>72.003187165821686</v>
      </c>
      <c r="G5" s="44">
        <v>78.263007657156649</v>
      </c>
      <c r="H5" s="44">
        <v>81.275775603014594</v>
      </c>
      <c r="I5" s="44">
        <v>84.872928590223367</v>
      </c>
      <c r="J5" s="44">
        <v>90.235414649550023</v>
      </c>
      <c r="K5" s="44">
        <v>94.201388698106555</v>
      </c>
      <c r="L5" s="55">
        <v>100</v>
      </c>
      <c r="M5" s="55">
        <v>105.63029783274609</v>
      </c>
      <c r="N5" s="55">
        <v>111.71677726069431</v>
      </c>
      <c r="O5" s="55">
        <v>118.20691855829675</v>
      </c>
      <c r="P5" s="55">
        <v>128.21488919809588</v>
      </c>
      <c r="Q5" s="55">
        <v>138.01668199434206</v>
      </c>
      <c r="R5" s="55">
        <v>146.29208778446863</v>
      </c>
      <c r="S5" s="56">
        <v>149.6044600098954</v>
      </c>
      <c r="U5" s="4"/>
    </row>
    <row r="6" spans="1:21" x14ac:dyDescent="0.25">
      <c r="A6" s="18">
        <v>1.2</v>
      </c>
      <c r="B6" s="19" t="s">
        <v>23</v>
      </c>
      <c r="C6" s="44">
        <v>68.043123071371141</v>
      </c>
      <c r="D6" s="44">
        <v>70.191992309776154</v>
      </c>
      <c r="E6" s="44">
        <v>71.635493034761694</v>
      </c>
      <c r="F6" s="44">
        <v>75.481699176042667</v>
      </c>
      <c r="G6" s="44">
        <v>78.83584540721526</v>
      </c>
      <c r="H6" s="44">
        <v>82.434243600966127</v>
      </c>
      <c r="I6" s="44">
        <v>86.594218386369263</v>
      </c>
      <c r="J6" s="44">
        <v>90.747468651548573</v>
      </c>
      <c r="K6" s="44">
        <v>94.60815817314564</v>
      </c>
      <c r="L6" s="55">
        <v>100</v>
      </c>
      <c r="M6" s="55">
        <v>105.94799935696622</v>
      </c>
      <c r="N6" s="55">
        <v>113.16142115915768</v>
      </c>
      <c r="O6" s="55">
        <v>121.34162573441488</v>
      </c>
      <c r="P6" s="55">
        <v>131.09044218614255</v>
      </c>
      <c r="Q6" s="55">
        <v>125.76386899068301</v>
      </c>
      <c r="R6" s="55">
        <v>149.57505381188528</v>
      </c>
      <c r="S6" s="56">
        <v>166.90087853390992</v>
      </c>
      <c r="U6" s="4"/>
    </row>
    <row r="7" spans="1:21" x14ac:dyDescent="0.25">
      <c r="A7" s="18">
        <v>1.3</v>
      </c>
      <c r="B7" s="19" t="s">
        <v>24</v>
      </c>
      <c r="C7" s="44">
        <v>87.78466181829296</v>
      </c>
      <c r="D7" s="44">
        <v>89.853994252248086</v>
      </c>
      <c r="E7" s="44">
        <v>91.890927353918357</v>
      </c>
      <c r="F7" s="44">
        <v>93.152654036409928</v>
      </c>
      <c r="G7" s="44">
        <v>93.758440298284683</v>
      </c>
      <c r="H7" s="44">
        <v>95.357628779881139</v>
      </c>
      <c r="I7" s="44">
        <v>96.200067316100586</v>
      </c>
      <c r="J7" s="44">
        <v>97.505937655670735</v>
      </c>
      <c r="K7" s="44">
        <v>98.449636823915512</v>
      </c>
      <c r="L7" s="55">
        <v>100</v>
      </c>
      <c r="M7" s="55">
        <v>100.68225934152592</v>
      </c>
      <c r="N7" s="55">
        <v>105.58858216381486</v>
      </c>
      <c r="O7" s="55">
        <v>109.06726817786864</v>
      </c>
      <c r="P7" s="55">
        <v>111.56658666061523</v>
      </c>
      <c r="Q7" s="55">
        <v>114.30864431569306</v>
      </c>
      <c r="R7" s="55">
        <v>118.24194193860326</v>
      </c>
      <c r="S7" s="56">
        <v>129.61647754003144</v>
      </c>
      <c r="U7" s="4"/>
    </row>
    <row r="8" spans="1:21" s="6" customFormat="1" x14ac:dyDescent="0.25">
      <c r="A8" s="14">
        <v>2</v>
      </c>
      <c r="B8" s="21" t="s">
        <v>5</v>
      </c>
      <c r="C8" s="43">
        <v>70.588882808866856</v>
      </c>
      <c r="D8" s="43">
        <v>73.41748483653879</v>
      </c>
      <c r="E8" s="43">
        <v>76.575272267543511</v>
      </c>
      <c r="F8" s="43">
        <v>76.299537133973502</v>
      </c>
      <c r="G8" s="43">
        <v>76.781911577983308</v>
      </c>
      <c r="H8" s="43">
        <v>78.782788769518149</v>
      </c>
      <c r="I8" s="43">
        <v>83.929706447750746</v>
      </c>
      <c r="J8" s="43">
        <v>87.608258622508743</v>
      </c>
      <c r="K8" s="43">
        <v>92.908955165454515</v>
      </c>
      <c r="L8" s="53">
        <v>100</v>
      </c>
      <c r="M8" s="53">
        <v>115.12758133962203</v>
      </c>
      <c r="N8" s="53">
        <v>120.68501429990957</v>
      </c>
      <c r="O8" s="53">
        <v>121.69317324488127</v>
      </c>
      <c r="P8" s="53">
        <v>123.68225205440473</v>
      </c>
      <c r="Q8" s="53">
        <v>126.46971323699647</v>
      </c>
      <c r="R8" s="53">
        <v>131.0207214733467</v>
      </c>
      <c r="S8" s="54">
        <v>129.71329121528476</v>
      </c>
    </row>
    <row r="9" spans="1:21" x14ac:dyDescent="0.25">
      <c r="A9" s="24">
        <v>2.1</v>
      </c>
      <c r="B9" s="19" t="s">
        <v>6</v>
      </c>
      <c r="C9" s="44">
        <v>68.310080861056505</v>
      </c>
      <c r="D9" s="44">
        <v>70.467380890940703</v>
      </c>
      <c r="E9" s="44">
        <v>71.916040896827695</v>
      </c>
      <c r="F9" s="44">
        <v>75.796366064292116</v>
      </c>
      <c r="G9" s="44">
        <v>79.143096324368713</v>
      </c>
      <c r="H9" s="44">
        <v>82.783678755289671</v>
      </c>
      <c r="I9" s="44">
        <v>86.922862693054171</v>
      </c>
      <c r="J9" s="44">
        <v>90.74746865154853</v>
      </c>
      <c r="K9" s="44">
        <v>94.608158173145654</v>
      </c>
      <c r="L9" s="55">
        <v>100</v>
      </c>
      <c r="M9" s="55">
        <v>114.94374958755932</v>
      </c>
      <c r="N9" s="55">
        <v>122.13539587431023</v>
      </c>
      <c r="O9" s="55">
        <v>122.18338057411917</v>
      </c>
      <c r="P9" s="55">
        <v>121.37367794735201</v>
      </c>
      <c r="Q9" s="55">
        <v>122.07514327167645</v>
      </c>
      <c r="R9" s="55">
        <v>129.62512249350053</v>
      </c>
      <c r="S9" s="56">
        <v>135.72111753500997</v>
      </c>
      <c r="T9" s="45"/>
      <c r="U9" s="4"/>
    </row>
    <row r="10" spans="1:21" x14ac:dyDescent="0.25">
      <c r="A10" s="18">
        <v>2.2000000000000002</v>
      </c>
      <c r="B10" s="19" t="s">
        <v>15</v>
      </c>
      <c r="C10" s="44">
        <v>73.694008171233278</v>
      </c>
      <c r="D10" s="44">
        <v>76.503969753686548</v>
      </c>
      <c r="E10" s="44">
        <v>81.553456733228273</v>
      </c>
      <c r="F10" s="44">
        <v>73.662990370832844</v>
      </c>
      <c r="G10" s="44">
        <v>66.955651814937696</v>
      </c>
      <c r="H10" s="44">
        <v>65.285141508119722</v>
      </c>
      <c r="I10" s="44">
        <v>72.385354996592326</v>
      </c>
      <c r="J10" s="44">
        <v>78.325322554172942</v>
      </c>
      <c r="K10" s="44">
        <v>88.291457835384151</v>
      </c>
      <c r="L10" s="55">
        <v>100.00000000000003</v>
      </c>
      <c r="M10" s="55">
        <v>117.73302091562921</v>
      </c>
      <c r="N10" s="55">
        <v>112.87508114421256</v>
      </c>
      <c r="O10" s="55">
        <v>109.3499026287172</v>
      </c>
      <c r="P10" s="55">
        <v>125.01194493729845</v>
      </c>
      <c r="Q10" s="55">
        <v>139.39194167259973</v>
      </c>
      <c r="R10" s="55">
        <v>127.08902939394073</v>
      </c>
      <c r="S10" s="56">
        <v>111.28699999999998</v>
      </c>
      <c r="U10" s="4"/>
    </row>
    <row r="11" spans="1:21" x14ac:dyDescent="0.25">
      <c r="A11" s="18">
        <v>2.2999999999999998</v>
      </c>
      <c r="B11" s="19" t="s">
        <v>7</v>
      </c>
      <c r="C11" s="44">
        <v>75.535679188841485</v>
      </c>
      <c r="D11" s="44">
        <v>76.527541819584314</v>
      </c>
      <c r="E11" s="44">
        <v>81.389554898592692</v>
      </c>
      <c r="F11" s="44">
        <v>83.457699539421426</v>
      </c>
      <c r="G11" s="44">
        <v>86.380383903624349</v>
      </c>
      <c r="H11" s="44">
        <v>90.099216535304322</v>
      </c>
      <c r="I11" s="44">
        <v>88.834382780051968</v>
      </c>
      <c r="J11" s="44">
        <v>91.904759129941453</v>
      </c>
      <c r="K11" s="44">
        <v>95.43847649862343</v>
      </c>
      <c r="L11" s="55">
        <v>100</v>
      </c>
      <c r="M11" s="55">
        <v>111.13192552636082</v>
      </c>
      <c r="N11" s="55">
        <v>123.47340522759578</v>
      </c>
      <c r="O11" s="55">
        <v>148.76725676244232</v>
      </c>
      <c r="P11" s="55">
        <v>163.87805173786131</v>
      </c>
      <c r="Q11" s="55">
        <v>181.27247217436059</v>
      </c>
      <c r="R11" s="55">
        <v>194.91334011829568</v>
      </c>
      <c r="S11" s="56">
        <v>210.16540345204024</v>
      </c>
      <c r="T11" s="46"/>
      <c r="U11" s="4"/>
    </row>
    <row r="12" spans="1:21" x14ac:dyDescent="0.25">
      <c r="A12" s="29" t="s">
        <v>27</v>
      </c>
      <c r="B12" s="30" t="s">
        <v>22</v>
      </c>
      <c r="C12" s="47">
        <v>71.815497180889011</v>
      </c>
      <c r="D12" s="47">
        <v>70.985531183175723</v>
      </c>
      <c r="E12" s="47">
        <v>72.96211084285963</v>
      </c>
      <c r="F12" s="47">
        <v>73.268051871375505</v>
      </c>
      <c r="G12" s="47">
        <v>78.396462005294424</v>
      </c>
      <c r="H12" s="47">
        <v>81.304574979549088</v>
      </c>
      <c r="I12" s="47">
        <v>85.106018724427841</v>
      </c>
      <c r="J12" s="47">
        <v>90.089489366457414</v>
      </c>
      <c r="K12" s="47">
        <v>94.151042895791448</v>
      </c>
      <c r="L12" s="57">
        <v>100</v>
      </c>
      <c r="M12" s="57">
        <v>106.84022302905301</v>
      </c>
      <c r="N12" s="57">
        <v>113.24067475640712</v>
      </c>
      <c r="O12" s="57">
        <v>118.99006587337098</v>
      </c>
      <c r="P12" s="57">
        <v>127.13347223990527</v>
      </c>
      <c r="Q12" s="57">
        <v>134.56976948140385</v>
      </c>
      <c r="R12" s="57">
        <v>142.53173538273037</v>
      </c>
      <c r="S12" s="58">
        <v>144.36194553317128</v>
      </c>
      <c r="T12" s="46"/>
      <c r="U12" s="4"/>
    </row>
    <row r="13" spans="1:21" s="33" customFormat="1" x14ac:dyDescent="0.25">
      <c r="A13" s="14">
        <v>4</v>
      </c>
      <c r="B13" s="21" t="s">
        <v>20</v>
      </c>
      <c r="C13" s="43">
        <v>100.60837692087921</v>
      </c>
      <c r="D13" s="43">
        <v>102.19243574128016</v>
      </c>
      <c r="E13" s="43">
        <v>103.01734600883385</v>
      </c>
      <c r="F13" s="43">
        <v>86.659868662152562</v>
      </c>
      <c r="G13" s="43">
        <v>59.705467558916425</v>
      </c>
      <c r="H13" s="43">
        <v>61.645682831246184</v>
      </c>
      <c r="I13" s="43">
        <v>66.385108360610971</v>
      </c>
      <c r="J13" s="43">
        <v>69.225278562478991</v>
      </c>
      <c r="K13" s="43">
        <v>82.458835797860573</v>
      </c>
      <c r="L13" s="53">
        <v>100.00000000000004</v>
      </c>
      <c r="M13" s="53">
        <v>129.69380190581995</v>
      </c>
      <c r="N13" s="53">
        <v>112.02954618156262</v>
      </c>
      <c r="O13" s="53">
        <v>104.65219033915565</v>
      </c>
      <c r="P13" s="53">
        <v>123.28512963199304</v>
      </c>
      <c r="Q13" s="53">
        <v>148.25194761451772</v>
      </c>
      <c r="R13" s="53">
        <v>120.74321839868085</v>
      </c>
      <c r="S13" s="54">
        <v>126.7164829401197</v>
      </c>
    </row>
    <row r="14" spans="1:21" x14ac:dyDescent="0.25">
      <c r="A14" s="18">
        <v>4.0999999999999996</v>
      </c>
      <c r="B14" s="3" t="s">
        <v>14</v>
      </c>
      <c r="C14" s="44">
        <v>61.539641890621311</v>
      </c>
      <c r="D14" s="44">
        <v>65.520112975997577</v>
      </c>
      <c r="E14" s="44">
        <v>66.832142410112354</v>
      </c>
      <c r="F14" s="44">
        <v>67.817534879645464</v>
      </c>
      <c r="G14" s="44">
        <v>71.407687707209433</v>
      </c>
      <c r="H14" s="44">
        <v>72.638397854066397</v>
      </c>
      <c r="I14" s="44">
        <v>78.16647978833231</v>
      </c>
      <c r="J14" s="44">
        <v>85.995073564916495</v>
      </c>
      <c r="K14" s="44">
        <v>91.49522434609348</v>
      </c>
      <c r="L14" s="55">
        <v>100</v>
      </c>
      <c r="M14" s="55">
        <v>107.62695870665944</v>
      </c>
      <c r="N14" s="55">
        <v>114.68778008268281</v>
      </c>
      <c r="O14" s="55">
        <v>117.44120825325579</v>
      </c>
      <c r="P14" s="55">
        <v>123.17935557867776</v>
      </c>
      <c r="Q14" s="55">
        <v>126.77817332305219</v>
      </c>
      <c r="R14" s="55">
        <v>138.78651880183651</v>
      </c>
      <c r="S14" s="56">
        <v>128.1113636269308</v>
      </c>
      <c r="U14" s="4"/>
    </row>
    <row r="15" spans="1:21" x14ac:dyDescent="0.25">
      <c r="A15" s="25" t="s">
        <v>28</v>
      </c>
      <c r="B15" s="34" t="s">
        <v>8</v>
      </c>
      <c r="C15" s="48">
        <v>66.173287060697902</v>
      </c>
      <c r="D15" s="48">
        <v>67.834018092905339</v>
      </c>
      <c r="E15" s="48">
        <v>70.767060522801955</v>
      </c>
      <c r="F15" s="48">
        <v>72.167159310740075</v>
      </c>
      <c r="G15" s="48">
        <v>77.625483183128665</v>
      </c>
      <c r="H15" s="48">
        <v>80.908339032998413</v>
      </c>
      <c r="I15" s="48">
        <v>84.81393498009075</v>
      </c>
      <c r="J15" s="48">
        <v>90.69381489394452</v>
      </c>
      <c r="K15" s="48">
        <v>94.484748343943707</v>
      </c>
      <c r="L15" s="55">
        <v>100</v>
      </c>
      <c r="M15" s="55">
        <v>104.95420509422576</v>
      </c>
      <c r="N15" s="55">
        <v>112.98144718202687</v>
      </c>
      <c r="O15" s="55">
        <v>121.0235396888427</v>
      </c>
      <c r="P15" s="55">
        <v>130.23024612734778</v>
      </c>
      <c r="Q15" s="55">
        <v>136.93579418827653</v>
      </c>
      <c r="R15" s="55">
        <v>153.94039108715316</v>
      </c>
      <c r="S15" s="56">
        <v>151.13026081184694</v>
      </c>
      <c r="U15" s="4"/>
    </row>
    <row r="16" spans="1:21" x14ac:dyDescent="0.25">
      <c r="A16" s="25" t="s">
        <v>29</v>
      </c>
      <c r="B16" s="34" t="s">
        <v>9</v>
      </c>
      <c r="C16" s="48">
        <v>55.475976760675586</v>
      </c>
      <c r="D16" s="48">
        <v>62.801611526868861</v>
      </c>
      <c r="E16" s="48">
        <v>62.709663445688754</v>
      </c>
      <c r="F16" s="48">
        <v>63.81093994234427</v>
      </c>
      <c r="G16" s="48">
        <v>65.272871206645036</v>
      </c>
      <c r="H16" s="48">
        <v>68.058734144710414</v>
      </c>
      <c r="I16" s="48">
        <v>74.832461750339519</v>
      </c>
      <c r="J16" s="48">
        <v>82.759960253863383</v>
      </c>
      <c r="K16" s="48">
        <v>89.112574708586365</v>
      </c>
      <c r="L16" s="55">
        <v>100</v>
      </c>
      <c r="M16" s="55">
        <v>110.01115078536583</v>
      </c>
      <c r="N16" s="55">
        <v>115.80212372464472</v>
      </c>
      <c r="O16" s="55">
        <v>114.86804470357343</v>
      </c>
      <c r="P16" s="55">
        <v>116.58872198879671</v>
      </c>
      <c r="Q16" s="55">
        <v>119.91931762352348</v>
      </c>
      <c r="R16" s="55">
        <v>128.36304144009674</v>
      </c>
      <c r="S16" s="56">
        <v>112.93073977860919</v>
      </c>
      <c r="U16" s="4"/>
    </row>
    <row r="17" spans="1:21" x14ac:dyDescent="0.25">
      <c r="A17" s="18">
        <v>4.2</v>
      </c>
      <c r="B17" s="3" t="s">
        <v>18</v>
      </c>
      <c r="C17" s="44">
        <v>69.410823876594279</v>
      </c>
      <c r="D17" s="44">
        <v>73.656461465994369</v>
      </c>
      <c r="E17" s="44">
        <v>76.650911996270636</v>
      </c>
      <c r="F17" s="44">
        <v>72.120321716186879</v>
      </c>
      <c r="G17" s="44">
        <v>67.589301020597475</v>
      </c>
      <c r="H17" s="44">
        <v>66.73160146509376</v>
      </c>
      <c r="I17" s="44">
        <v>73.538524533833979</v>
      </c>
      <c r="J17" s="44">
        <v>79.367654054708552</v>
      </c>
      <c r="K17" s="44">
        <v>88.56559798341226</v>
      </c>
      <c r="L17" s="55">
        <v>100.00000000000003</v>
      </c>
      <c r="M17" s="55">
        <v>115.49589579596267</v>
      </c>
      <c r="N17" s="55">
        <v>113.5767930059904</v>
      </c>
      <c r="O17" s="55">
        <v>111.04228549668871</v>
      </c>
      <c r="P17" s="55">
        <v>123.23649202043254</v>
      </c>
      <c r="Q17" s="55">
        <v>136.14471623526057</v>
      </c>
      <c r="R17" s="55">
        <v>129.99197513909596</v>
      </c>
      <c r="S17" s="56">
        <v>127.01636608381497</v>
      </c>
      <c r="U17" s="4"/>
    </row>
    <row r="18" spans="1:21" x14ac:dyDescent="0.25">
      <c r="A18" s="25" t="s">
        <v>30</v>
      </c>
      <c r="B18" s="34" t="s">
        <v>19</v>
      </c>
      <c r="C18" s="48">
        <v>73.694008171233278</v>
      </c>
      <c r="D18" s="48">
        <v>76.503969753686562</v>
      </c>
      <c r="E18" s="48">
        <v>81.553456733228288</v>
      </c>
      <c r="F18" s="48">
        <v>73.662990370832844</v>
      </c>
      <c r="G18" s="48">
        <v>66.955651814937681</v>
      </c>
      <c r="H18" s="48">
        <v>65.285141508119708</v>
      </c>
      <c r="I18" s="48">
        <v>72.385354996592326</v>
      </c>
      <c r="J18" s="48">
        <v>78.325322554172928</v>
      </c>
      <c r="K18" s="48">
        <v>88.291457835384151</v>
      </c>
      <c r="L18" s="55">
        <v>100.00000000000003</v>
      </c>
      <c r="M18" s="55">
        <v>117.73302091562921</v>
      </c>
      <c r="N18" s="55">
        <v>112.87508114421256</v>
      </c>
      <c r="O18" s="55">
        <v>109.34990262871722</v>
      </c>
      <c r="P18" s="55">
        <v>125.01194493729844</v>
      </c>
      <c r="Q18" s="55">
        <v>139.39194167259973</v>
      </c>
      <c r="R18" s="55">
        <v>131.77721287492457</v>
      </c>
      <c r="S18" s="56">
        <v>124.07203571101977</v>
      </c>
      <c r="U18" s="4"/>
    </row>
    <row r="19" spans="1:21" x14ac:dyDescent="0.25">
      <c r="A19" s="25" t="s">
        <v>31</v>
      </c>
      <c r="B19" s="34" t="s">
        <v>10</v>
      </c>
      <c r="C19" s="48">
        <v>54.937094691864409</v>
      </c>
      <c r="D19" s="48">
        <v>62.594159163179441</v>
      </c>
      <c r="E19" s="48">
        <v>67.120131824345549</v>
      </c>
      <c r="F19" s="48">
        <v>67.60010312938627</v>
      </c>
      <c r="G19" s="48">
        <v>69.70299786930866</v>
      </c>
      <c r="H19" s="48">
        <v>71.733038451024782</v>
      </c>
      <c r="I19" s="48">
        <v>77.678130420681029</v>
      </c>
      <c r="J19" s="48">
        <v>84.005902142332388</v>
      </c>
      <c r="K19" s="48">
        <v>89.901292718077968</v>
      </c>
      <c r="L19" s="55">
        <v>100</v>
      </c>
      <c r="M19" s="55">
        <v>109.56446509089255</v>
      </c>
      <c r="N19" s="55">
        <v>115.51379815714027</v>
      </c>
      <c r="O19" s="55">
        <v>115.26016705923583</v>
      </c>
      <c r="P19" s="55">
        <v>117.40129394597676</v>
      </c>
      <c r="Q19" s="55">
        <v>121.33032841732374</v>
      </c>
      <c r="R19" s="55">
        <v>120.53261012418008</v>
      </c>
      <c r="S19" s="56">
        <v>145.76982543577572</v>
      </c>
      <c r="U19" s="4"/>
    </row>
    <row r="20" spans="1:21" x14ac:dyDescent="0.25">
      <c r="A20" s="18">
        <v>5</v>
      </c>
      <c r="B20" s="3" t="s">
        <v>21</v>
      </c>
      <c r="C20" s="44"/>
      <c r="D20" s="44"/>
      <c r="E20" s="44"/>
      <c r="F20" s="44"/>
      <c r="G20" s="44"/>
      <c r="H20" s="44"/>
      <c r="I20" s="44"/>
      <c r="J20" s="44"/>
      <c r="K20" s="44"/>
      <c r="L20" s="55"/>
      <c r="M20" s="55"/>
      <c r="N20" s="55"/>
      <c r="O20" s="55"/>
      <c r="P20" s="55"/>
      <c r="Q20" s="55"/>
      <c r="R20" s="55"/>
      <c r="S20" s="56"/>
      <c r="U20" s="4"/>
    </row>
    <row r="21" spans="1:21" x14ac:dyDescent="0.25">
      <c r="A21" s="29" t="s">
        <v>33</v>
      </c>
      <c r="B21" s="31" t="s">
        <v>11</v>
      </c>
      <c r="C21" s="47">
        <v>69.76426846015157</v>
      </c>
      <c r="D21" s="47">
        <v>72.634234579695828</v>
      </c>
      <c r="E21" s="47">
        <v>73.580806720929061</v>
      </c>
      <c r="F21" s="47">
        <v>76.829270758296374</v>
      </c>
      <c r="G21" s="47">
        <v>78.731444896763207</v>
      </c>
      <c r="H21" s="47">
        <v>82.284835436718609</v>
      </c>
      <c r="I21" s="47">
        <v>86.929263811921544</v>
      </c>
      <c r="J21" s="47">
        <v>90.903777105310084</v>
      </c>
      <c r="K21" s="47">
        <v>94.399173062191593</v>
      </c>
      <c r="L21" s="57">
        <v>100</v>
      </c>
      <c r="M21" s="57">
        <v>105.21172325349472</v>
      </c>
      <c r="N21" s="57">
        <v>115.43868392830596</v>
      </c>
      <c r="O21" s="57">
        <v>124.46670776413144</v>
      </c>
      <c r="P21" s="57">
        <v>129.34794200880461</v>
      </c>
      <c r="Q21" s="57">
        <v>138.33990561178661</v>
      </c>
      <c r="R21" s="57">
        <v>141.25490550390535</v>
      </c>
      <c r="S21" s="58">
        <v>156.32865188604268</v>
      </c>
      <c r="T21" s="49"/>
      <c r="U21" s="4"/>
    </row>
    <row r="22" spans="1:21" s="6" customFormat="1" x14ac:dyDescent="0.25">
      <c r="A22" s="38"/>
      <c r="B22" s="39"/>
      <c r="C22" s="50"/>
      <c r="D22" s="50"/>
      <c r="E22" s="50"/>
      <c r="F22" s="50"/>
      <c r="G22" s="50"/>
      <c r="H22" s="50"/>
      <c r="I22" s="50"/>
      <c r="J22" s="50"/>
      <c r="K22" s="50"/>
      <c r="L22" s="59"/>
      <c r="M22" s="59"/>
      <c r="N22" s="59"/>
      <c r="O22" s="59"/>
      <c r="P22" s="59"/>
      <c r="Q22" s="60"/>
      <c r="R22" s="60"/>
      <c r="S22" s="61"/>
      <c r="T22" s="49"/>
      <c r="U22" s="49"/>
    </row>
    <row r="23" spans="1:21" x14ac:dyDescent="0.25">
      <c r="B23" s="9" t="s">
        <v>36</v>
      </c>
      <c r="C23" s="8"/>
    </row>
  </sheetData>
  <mergeCells count="1">
    <mergeCell ref="A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Content</vt:lpstr>
      <vt:lpstr>Tab1.1_2013_GDP_E_Current</vt:lpstr>
      <vt:lpstr>Tab1.2_2013_GDP_E_Constant</vt:lpstr>
      <vt:lpstr>Tab1.3_2013_GDP_E_Structure</vt:lpstr>
      <vt:lpstr>Tab1.4_2013_GDP_E_Growth rates</vt:lpstr>
      <vt:lpstr>Tab1.5_2013_GDP_E_Deflators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Pepaj, Elirjeta</dc:creator>
  <cp:lastModifiedBy>Windows-Benutzer</cp:lastModifiedBy>
  <dcterms:created xsi:type="dcterms:W3CDTF">2019-12-30T08:46:55Z</dcterms:created>
  <dcterms:modified xsi:type="dcterms:W3CDTF">2021-05-24T12:06:00Z</dcterms:modified>
</cp:coreProperties>
</file>